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X:\Alex\willian\"/>
    </mc:Choice>
  </mc:AlternateContent>
  <xr:revisionPtr revIDLastSave="0" documentId="8_{BAB839B2-7FED-4FC8-91E3-A454AD040276}" xr6:coauthVersionLast="43" xr6:coauthVersionMax="43" xr10:uidLastSave="{00000000-0000-0000-0000-000000000000}"/>
  <bookViews>
    <workbookView xWindow="-120" yWindow="-120" windowWidth="29040" windowHeight="15840" tabRatio="203" xr2:uid="{00000000-000D-0000-FFFF-FFFF00000000}"/>
  </bookViews>
  <sheets>
    <sheet name="INTERNET" sheetId="2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8" i="2" l="1"/>
  <c r="N47" i="2"/>
  <c r="M47" i="2"/>
  <c r="I47" i="2"/>
  <c r="H47" i="2"/>
  <c r="D47" i="2"/>
  <c r="C47" i="2"/>
  <c r="N46" i="2"/>
  <c r="M46" i="2"/>
  <c r="I46" i="2"/>
  <c r="H46" i="2"/>
  <c r="D46" i="2"/>
  <c r="C46" i="2"/>
  <c r="N45" i="2"/>
  <c r="M45" i="2"/>
  <c r="I45" i="2"/>
  <c r="H45" i="2"/>
  <c r="D45" i="2"/>
  <c r="C45" i="2"/>
  <c r="N44" i="2"/>
  <c r="M44" i="2"/>
  <c r="I44" i="2"/>
  <c r="H44" i="2"/>
  <c r="D44" i="2"/>
  <c r="C44" i="2"/>
  <c r="N43" i="2"/>
  <c r="M43" i="2"/>
  <c r="I43" i="2"/>
  <c r="H43" i="2"/>
  <c r="D43" i="2"/>
  <c r="C43" i="2"/>
  <c r="N42" i="2"/>
  <c r="M42" i="2"/>
  <c r="I42" i="2"/>
  <c r="H42" i="2"/>
  <c r="D42" i="2"/>
  <c r="C42" i="2"/>
  <c r="N41" i="2"/>
  <c r="M41" i="2"/>
  <c r="I41" i="2"/>
  <c r="H41" i="2"/>
  <c r="D41" i="2"/>
  <c r="C41" i="2"/>
  <c r="N40" i="2"/>
  <c r="M40" i="2"/>
  <c r="I40" i="2"/>
  <c r="H40" i="2"/>
  <c r="D40" i="2"/>
  <c r="C40" i="2"/>
  <c r="N39" i="2"/>
  <c r="M39" i="2"/>
  <c r="I39" i="2"/>
  <c r="H39" i="2"/>
  <c r="D39" i="2"/>
  <c r="C39" i="2"/>
  <c r="N38" i="2"/>
  <c r="M38" i="2"/>
  <c r="I38" i="2"/>
  <c r="H38" i="2"/>
  <c r="D38" i="2"/>
  <c r="C38" i="2"/>
  <c r="N37" i="2"/>
  <c r="M37" i="2"/>
  <c r="I37" i="2"/>
  <c r="H37" i="2"/>
  <c r="D37" i="2"/>
  <c r="C37" i="2"/>
  <c r="N36" i="2"/>
  <c r="M36" i="2"/>
  <c r="I36" i="2"/>
  <c r="H36" i="2"/>
  <c r="D36" i="2"/>
  <c r="C36" i="2"/>
  <c r="N34" i="2"/>
  <c r="M34" i="2"/>
  <c r="I34" i="2"/>
  <c r="H34" i="2"/>
  <c r="D34" i="2"/>
  <c r="C34" i="2"/>
  <c r="N33" i="2"/>
  <c r="M33" i="2"/>
  <c r="I33" i="2"/>
  <c r="H33" i="2"/>
  <c r="D33" i="2"/>
  <c r="C33" i="2"/>
  <c r="N32" i="2"/>
  <c r="M32" i="2"/>
  <c r="I32" i="2"/>
  <c r="H32" i="2"/>
  <c r="D32" i="2"/>
  <c r="C32" i="2"/>
  <c r="N31" i="2"/>
  <c r="M31" i="2"/>
  <c r="I31" i="2"/>
  <c r="H31" i="2"/>
  <c r="D31" i="2"/>
  <c r="C31" i="2"/>
  <c r="N30" i="2"/>
  <c r="M30" i="2"/>
  <c r="I30" i="2"/>
  <c r="H30" i="2"/>
  <c r="D30" i="2"/>
  <c r="C30" i="2"/>
  <c r="N29" i="2"/>
  <c r="M29" i="2"/>
  <c r="I29" i="2"/>
  <c r="H29" i="2"/>
  <c r="D29" i="2"/>
  <c r="C29" i="2"/>
  <c r="N28" i="2"/>
  <c r="M28" i="2"/>
  <c r="I28" i="2"/>
  <c r="H28" i="2"/>
  <c r="D28" i="2"/>
  <c r="C28" i="2"/>
  <c r="N27" i="2"/>
  <c r="M27" i="2"/>
  <c r="I27" i="2"/>
  <c r="H27" i="2"/>
  <c r="D27" i="2"/>
  <c r="C27" i="2"/>
  <c r="N26" i="2"/>
  <c r="M26" i="2"/>
  <c r="I26" i="2"/>
  <c r="H26" i="2"/>
  <c r="D26" i="2"/>
  <c r="C26" i="2"/>
  <c r="N25" i="2"/>
  <c r="M25" i="2"/>
  <c r="I25" i="2"/>
  <c r="H25" i="2"/>
  <c r="D25" i="2"/>
  <c r="C25" i="2"/>
  <c r="N24" i="2"/>
  <c r="M24" i="2"/>
  <c r="I24" i="2"/>
  <c r="H24" i="2"/>
  <c r="D24" i="2"/>
  <c r="C24" i="2"/>
  <c r="N23" i="2"/>
  <c r="M23" i="2"/>
  <c r="I23" i="2"/>
  <c r="H23" i="2"/>
  <c r="D23" i="2"/>
  <c r="C23" i="2"/>
  <c r="N21" i="2"/>
  <c r="M21" i="2"/>
  <c r="I21" i="2"/>
  <c r="H21" i="2"/>
  <c r="D21" i="2"/>
  <c r="C21" i="2"/>
  <c r="N20" i="2"/>
  <c r="M20" i="2"/>
  <c r="I20" i="2"/>
  <c r="H20" i="2"/>
  <c r="D20" i="2"/>
  <c r="C20" i="2"/>
  <c r="N19" i="2"/>
  <c r="M19" i="2"/>
  <c r="I19" i="2"/>
  <c r="H19" i="2"/>
  <c r="D19" i="2"/>
  <c r="C19" i="2"/>
  <c r="N18" i="2"/>
  <c r="M18" i="2"/>
  <c r="I18" i="2"/>
  <c r="H18" i="2"/>
  <c r="D18" i="2"/>
  <c r="C18" i="2"/>
  <c r="N17" i="2"/>
  <c r="M17" i="2"/>
  <c r="I17" i="2"/>
  <c r="H17" i="2"/>
  <c r="D17" i="2"/>
  <c r="C17" i="2"/>
  <c r="N16" i="2"/>
  <c r="M16" i="2"/>
  <c r="I16" i="2"/>
  <c r="H16" i="2"/>
  <c r="D16" i="2"/>
  <c r="C16" i="2"/>
  <c r="N15" i="2"/>
  <c r="M15" i="2"/>
  <c r="I15" i="2"/>
  <c r="H15" i="2"/>
  <c r="D15" i="2"/>
  <c r="C15" i="2"/>
  <c r="N14" i="2"/>
  <c r="M14" i="2"/>
  <c r="I14" i="2"/>
  <c r="H14" i="2"/>
  <c r="D14" i="2"/>
  <c r="C14" i="2"/>
  <c r="N13" i="2"/>
  <c r="M13" i="2"/>
  <c r="I13" i="2"/>
  <c r="H13" i="2"/>
  <c r="D13" i="2"/>
  <c r="C13" i="2"/>
  <c r="N12" i="2"/>
  <c r="M12" i="2"/>
  <c r="I12" i="2"/>
  <c r="H12" i="2"/>
  <c r="D12" i="2"/>
  <c r="C12" i="2"/>
  <c r="N11" i="2"/>
  <c r="M11" i="2"/>
  <c r="I11" i="2"/>
  <c r="H11" i="2"/>
  <c r="D11" i="2"/>
  <c r="C11" i="2"/>
  <c r="N10" i="2"/>
  <c r="M10" i="2"/>
  <c r="I10" i="2"/>
  <c r="H10" i="2"/>
  <c r="D10" i="2"/>
  <c r="C10" i="2"/>
  <c r="N3" i="2"/>
  <c r="M3" i="2"/>
  <c r="I3" i="2"/>
  <c r="H3" i="2"/>
  <c r="D3" i="2"/>
  <c r="C3" i="2"/>
</calcChain>
</file>

<file path=xl/sharedStrings.xml><?xml version="1.0" encoding="utf-8"?>
<sst xmlns="http://schemas.openxmlformats.org/spreadsheetml/2006/main" count="148" uniqueCount="34">
  <si>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</si>
  <si>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</si>
  <si>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</si>
  <si>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</si>
  <si>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</si>
  <si>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</si>
  <si>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</si>
  <si>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</si>
  <si>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</si>
  <si>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</si>
  <si>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</si>
  <si>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</si>
  <si>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</si>
  <si>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do ven-</t>
  </si>
  <si>
    <t>cimento do</t>
  </si>
  <si>
    <t>tributo ou da</t>
  </si>
  <si>
    <t>celamento.</t>
  </si>
  <si>
    <t>mento</t>
  </si>
  <si>
    <t>mês do</t>
  </si>
  <si>
    <t>paga-</t>
  </si>
  <si>
    <t>emissão:</t>
  </si>
  <si>
    <t>origem do par-</t>
  </si>
  <si>
    <t>OBS: Para cálculo do valor a pagar, aplicar juros e multa conforme normas</t>
  </si>
  <si>
    <t>Aplicação: Tributos Municipais</t>
  </si>
  <si>
    <t>TABELA DE ATUALIZAÇÃO - IPCA/IBGE</t>
  </si>
  <si>
    <t>"2014"</t>
  </si>
  <si>
    <t>"2015"</t>
  </si>
  <si>
    <t>"2016"</t>
  </si>
  <si>
    <t>"2017"</t>
  </si>
  <si>
    <t>"2018"</t>
  </si>
  <si>
    <t>"2019"</t>
  </si>
  <si>
    <t>"2020"</t>
  </si>
  <si>
    <t>"2021"</t>
  </si>
  <si>
    <t>"2022"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</si>
</sst>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"/>
    <numFmt numFmtId="166" formatCode="_(* #,##0.0000_);_(* \(#,##0.0000\);_(* &quot;-&quot;??_);_(@_)"/>
    <numFmt numFmtId="167" formatCode="_(* #,##0.000000_);_(* \(#,##0.000000\);_(* &quot;-&quot;??_);_(@_)"/>
    <numFmt numFmtId="168" formatCode="#0.000000"/>
    <numFmt numFmtId="169" formatCode="#,##0.0000_ ;[Red]\-#,##0.0000\ "/>
  </numFmts>
  <fonts count="12" x14ac:knownFonts="1">
    <font>
      <sz val="10"/>
      <name val="Arial"/>
    </font>
    <font>
      <sz val="10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sz val="11"/>
      <name val="Cambria"/>
      <family val="1"/>
    </font>
    <font>
      <b/>
      <sz val="7"/>
      <color indexed="9"/>
      <name val="Cambria"/>
      <family val="1"/>
    </font>
    <font>
      <b/>
      <sz val="9"/>
      <color indexed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168" fontId="2" fillId="0" borderId="16" xfId="0" applyNumberFormat="1" applyFont="1" applyBorder="1" applyAlignment="1">
      <alignment horizontal="center" vertical="center"/>
    </xf>
    <xf numFmtId="168" fontId="2" fillId="0" borderId="17" xfId="0" applyNumberFormat="1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165" fontId="9" fillId="0" borderId="26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9" fillId="0" borderId="13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7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167" fontId="7" fillId="0" borderId="2" xfId="1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5" fontId="2" fillId="0" borderId="2" xfId="1" applyNumberFormat="1" applyFont="1" applyBorder="1" applyAlignment="1">
      <alignment vertical="center"/>
    </xf>
    <xf numFmtId="167" fontId="7" fillId="0" borderId="13" xfId="1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5" fontId="3" fillId="0" borderId="13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7" fontId="2" fillId="0" borderId="14" xfId="0" applyNumberFormat="1" applyFont="1" applyBorder="1" applyAlignment="1">
      <alignment vertical="center"/>
    </xf>
    <xf numFmtId="17" fontId="2" fillId="0" borderId="15" xfId="0" applyNumberFormat="1" applyFont="1" applyBorder="1" applyAlignment="1">
      <alignment vertical="center"/>
    </xf>
    <xf numFmtId="167" fontId="3" fillId="0" borderId="0" xfId="1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" fontId="2" fillId="0" borderId="18" xfId="0" applyNumberFormat="1" applyFont="1" applyBorder="1" applyAlignment="1">
      <alignment vertical="center"/>
    </xf>
    <xf numFmtId="17" fontId="2" fillId="0" borderId="1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7" fontId="7" fillId="0" borderId="26" xfId="1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67" fontId="2" fillId="0" borderId="14" xfId="1" applyNumberFormat="1" applyFont="1" applyBorder="1" applyAlignment="1">
      <alignment vertical="center"/>
    </xf>
    <xf numFmtId="167" fontId="2" fillId="0" borderId="15" xfId="1" applyNumberFormat="1" applyFont="1" applyBorder="1" applyAlignment="1">
      <alignment vertical="center"/>
    </xf>
    <xf numFmtId="167" fontId="2" fillId="0" borderId="18" xfId="1" applyNumberFormat="1" applyFont="1" applyBorder="1" applyAlignment="1">
      <alignment vertical="center"/>
    </xf>
    <xf numFmtId="167" fontId="2" fillId="0" borderId="19" xfId="1" applyNumberFormat="1" applyFont="1" applyBorder="1" applyAlignment="1">
      <alignment vertical="center"/>
    </xf>
    <xf numFmtId="167" fontId="2" fillId="0" borderId="22" xfId="1" applyNumberFormat="1" applyFont="1" applyBorder="1" applyAlignment="1">
      <alignment vertical="center"/>
    </xf>
    <xf numFmtId="167" fontId="2" fillId="0" borderId="23" xfId="1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9" fillId="0" borderId="2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9" fontId="6" fillId="0" borderId="4" xfId="0" quotePrefix="1" applyNumberFormat="1" applyFont="1" applyBorder="1" applyAlignment="1">
      <alignment horizontal="center" vertical="center"/>
    </xf>
    <xf numFmtId="169" fontId="6" fillId="0" borderId="7" xfId="0" quotePrefix="1" applyNumberFormat="1" applyFont="1" applyBorder="1" applyAlignment="1">
      <alignment horizontal="center" vertical="center"/>
    </xf>
    <xf numFmtId="169" fontId="6" fillId="0" borderId="11" xfId="0" quotePrefix="1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220980</xdr:rowOff>
    </xdr:from>
    <xdr:to>
      <xdr:col>1</xdr:col>
      <xdr:colOff>426720</xdr:colOff>
      <xdr:row>7</xdr:row>
      <xdr:rowOff>182880</xdr:rowOff>
    </xdr:to>
    <xdr:sp macro="" textlink="">
      <xdr:nvSpPr>
        <xdr:cNvPr id="6500" name="Line 1">
          <a:extLst>
            <a:ext uri="{FF2B5EF4-FFF2-40B4-BE49-F238E27FC236}">
              <a16:creationId xmlns:a16="http://schemas.microsoft.com/office/drawing/2014/main" id="{980DCF3F-F745-4264-BD86-74F8E3235322}"/>
            </a:ext>
          </a:extLst>
        </xdr:cNvPr>
        <xdr:cNvSpPr>
          <a:spLocks noChangeShapeType="1"/>
        </xdr:cNvSpPr>
      </xdr:nvSpPr>
      <xdr:spPr bwMode="auto">
        <a:xfrm flipH="1" flipV="1">
          <a:off x="266700" y="449580"/>
          <a:ext cx="78486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274320</xdr:colOff>
      <xdr:row>2</xdr:row>
      <xdr:rowOff>0</xdr:rowOff>
    </xdr:from>
    <xdr:to>
      <xdr:col>6</xdr:col>
      <xdr:colOff>495300</xdr:colOff>
      <xdr:row>8</xdr:row>
      <xdr:rowOff>0</xdr:rowOff>
    </xdr:to>
    <xdr:sp macro="" textlink="">
      <xdr:nvSpPr>
        <xdr:cNvPr id="6501" name="Line 2">
          <a:extLst>
            <a:ext uri="{FF2B5EF4-FFF2-40B4-BE49-F238E27FC236}">
              <a16:creationId xmlns:a16="http://schemas.microsoft.com/office/drawing/2014/main" id="{F2AB500C-C359-47A4-B89D-5D2ED92D958C}"/>
            </a:ext>
          </a:extLst>
        </xdr:cNvPr>
        <xdr:cNvSpPr>
          <a:spLocks noChangeShapeType="1"/>
        </xdr:cNvSpPr>
      </xdr:nvSpPr>
      <xdr:spPr bwMode="auto">
        <a:xfrm flipH="1" flipV="1">
          <a:off x="2979420" y="457200"/>
          <a:ext cx="78486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411480</xdr:colOff>
      <xdr:row>2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6502" name="Line 2">
          <a:extLst>
            <a:ext uri="{FF2B5EF4-FFF2-40B4-BE49-F238E27FC236}">
              <a16:creationId xmlns:a16="http://schemas.microsoft.com/office/drawing/2014/main" id="{115994A4-225F-4B52-9F27-5BF6247D0816}"/>
            </a:ext>
          </a:extLst>
        </xdr:cNvPr>
        <xdr:cNvSpPr>
          <a:spLocks noChangeShapeType="1"/>
        </xdr:cNvSpPr>
      </xdr:nvSpPr>
      <xdr:spPr bwMode="auto">
        <a:xfrm flipH="1" flipV="1">
          <a:off x="5844540" y="457200"/>
          <a:ext cx="8382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1</xdr:row>
      <xdr:rowOff>220980</xdr:rowOff>
    </xdr:from>
    <xdr:to>
      <xdr:col>1</xdr:col>
      <xdr:colOff>426720</xdr:colOff>
      <xdr:row>7</xdr:row>
      <xdr:rowOff>182880</xdr:rowOff>
    </xdr:to>
    <xdr:sp macro="" textlink="">
      <xdr:nvSpPr>
        <xdr:cNvPr id="6503" name="Line 1">
          <a:extLst>
            <a:ext uri="{FF2B5EF4-FFF2-40B4-BE49-F238E27FC236}">
              <a16:creationId xmlns:a16="http://schemas.microsoft.com/office/drawing/2014/main" id="{A82D333A-4947-454C-BA77-B4A65C017F54}"/>
            </a:ext>
          </a:extLst>
        </xdr:cNvPr>
        <xdr:cNvSpPr>
          <a:spLocks noChangeShapeType="1"/>
        </xdr:cNvSpPr>
      </xdr:nvSpPr>
      <xdr:spPr bwMode="auto">
        <a:xfrm flipH="1" flipV="1">
          <a:off x="266700" y="449580"/>
          <a:ext cx="78486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274320</xdr:colOff>
      <xdr:row>2</xdr:row>
      <xdr:rowOff>0</xdr:rowOff>
    </xdr:from>
    <xdr:to>
      <xdr:col>6</xdr:col>
      <xdr:colOff>495300</xdr:colOff>
      <xdr:row>8</xdr:row>
      <xdr:rowOff>0</xdr:rowOff>
    </xdr:to>
    <xdr:sp macro="" textlink="">
      <xdr:nvSpPr>
        <xdr:cNvPr id="6504" name="Line 2">
          <a:extLst>
            <a:ext uri="{FF2B5EF4-FFF2-40B4-BE49-F238E27FC236}">
              <a16:creationId xmlns:a16="http://schemas.microsoft.com/office/drawing/2014/main" id="{6060C830-16DB-486C-A2AA-5C14F0DF474A}"/>
            </a:ext>
          </a:extLst>
        </xdr:cNvPr>
        <xdr:cNvSpPr>
          <a:spLocks noChangeShapeType="1"/>
        </xdr:cNvSpPr>
      </xdr:nvSpPr>
      <xdr:spPr bwMode="auto">
        <a:xfrm flipH="1" flipV="1">
          <a:off x="2979420" y="457200"/>
          <a:ext cx="78486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411480</xdr:colOff>
      <xdr:row>2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6505" name="Line 2">
          <a:extLst>
            <a:ext uri="{FF2B5EF4-FFF2-40B4-BE49-F238E27FC236}">
              <a16:creationId xmlns:a16="http://schemas.microsoft.com/office/drawing/2014/main" id="{2745E788-4278-42D5-A2C7-1A6E84A15765}"/>
            </a:ext>
          </a:extLst>
        </xdr:cNvPr>
        <xdr:cNvSpPr>
          <a:spLocks noChangeShapeType="1"/>
        </xdr:cNvSpPr>
      </xdr:nvSpPr>
      <xdr:spPr bwMode="auto">
        <a:xfrm flipH="1" flipV="1">
          <a:off x="5844540" y="457200"/>
          <a:ext cx="8382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1</xdr:row>
      <xdr:rowOff>220980</xdr:rowOff>
    </xdr:from>
    <xdr:to>
      <xdr:col>1</xdr:col>
      <xdr:colOff>426720</xdr:colOff>
      <xdr:row>7</xdr:row>
      <xdr:rowOff>182880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C786ADFA-9E9E-4C49-9E58-D7AB59128691}"/>
            </a:ext>
          </a:extLst>
        </xdr:cNvPr>
        <xdr:cNvSpPr>
          <a:spLocks noChangeShapeType="1"/>
        </xdr:cNvSpPr>
      </xdr:nvSpPr>
      <xdr:spPr bwMode="auto">
        <a:xfrm flipH="1" flipV="1">
          <a:off x="266700" y="449580"/>
          <a:ext cx="78486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274320</xdr:colOff>
      <xdr:row>2</xdr:row>
      <xdr:rowOff>0</xdr:rowOff>
    </xdr:from>
    <xdr:to>
      <xdr:col>6</xdr:col>
      <xdr:colOff>495300</xdr:colOff>
      <xdr:row>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3806A7C1-4808-4460-9179-B3A8B6ED013F}"/>
            </a:ext>
          </a:extLst>
        </xdr:cNvPr>
        <xdr:cNvSpPr>
          <a:spLocks noChangeShapeType="1"/>
        </xdr:cNvSpPr>
      </xdr:nvSpPr>
      <xdr:spPr bwMode="auto">
        <a:xfrm flipH="1" flipV="1">
          <a:off x="2979420" y="457200"/>
          <a:ext cx="78486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411480</xdr:colOff>
      <xdr:row>2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71301BDB-493D-4BD9-AD58-DFD78B223237}"/>
            </a:ext>
          </a:extLst>
        </xdr:cNvPr>
        <xdr:cNvSpPr>
          <a:spLocks noChangeShapeType="1"/>
        </xdr:cNvSpPr>
      </xdr:nvSpPr>
      <xdr:spPr bwMode="auto">
        <a:xfrm flipH="1" flipV="1">
          <a:off x="5844540" y="457200"/>
          <a:ext cx="8382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1</xdr:row>
      <xdr:rowOff>220980</xdr:rowOff>
    </xdr:from>
    <xdr:to>
      <xdr:col>1</xdr:col>
      <xdr:colOff>426720</xdr:colOff>
      <xdr:row>7</xdr:row>
      <xdr:rowOff>182880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2BE97734-ADD5-4052-80ED-4F520C505E2E}"/>
            </a:ext>
          </a:extLst>
        </xdr:cNvPr>
        <xdr:cNvSpPr>
          <a:spLocks noChangeShapeType="1"/>
        </xdr:cNvSpPr>
      </xdr:nvSpPr>
      <xdr:spPr bwMode="auto">
        <a:xfrm flipH="1" flipV="1">
          <a:off x="266700" y="449580"/>
          <a:ext cx="78486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274320</xdr:colOff>
      <xdr:row>2</xdr:row>
      <xdr:rowOff>0</xdr:rowOff>
    </xdr:from>
    <xdr:to>
      <xdr:col>6</xdr:col>
      <xdr:colOff>495300</xdr:colOff>
      <xdr:row>8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2C1A9073-9376-46BF-8EA3-D5606882F73B}"/>
            </a:ext>
          </a:extLst>
        </xdr:cNvPr>
        <xdr:cNvSpPr>
          <a:spLocks noChangeShapeType="1"/>
        </xdr:cNvSpPr>
      </xdr:nvSpPr>
      <xdr:spPr bwMode="auto">
        <a:xfrm flipH="1" flipV="1">
          <a:off x="2979420" y="457200"/>
          <a:ext cx="78486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411480</xdr:colOff>
      <xdr:row>2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B59FC440-97F1-434A-895B-8FB3F0EFB0D2}"/>
            </a:ext>
          </a:extLst>
        </xdr:cNvPr>
        <xdr:cNvSpPr>
          <a:spLocks noChangeShapeType="1"/>
        </xdr:cNvSpPr>
      </xdr:nvSpPr>
      <xdr:spPr bwMode="auto">
        <a:xfrm flipH="1" flipV="1">
          <a:off x="5844540" y="457200"/>
          <a:ext cx="8382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5;NDICES%20e%20TABELAS\2022\IPCA%20-%20Tabelas\FEVEREIRO%2022%20TAB%20ATUALIZ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INTERNET"/>
    </sheetNames>
    <sheetDataSet>
      <sheetData sheetId="0">
        <row r="20">
          <cell r="C20" t="str">
            <v>JAN/21</v>
          </cell>
          <cell r="D20" t="str">
            <v>FEV/22</v>
          </cell>
        </row>
        <row r="23">
          <cell r="C23">
            <v>1.6122000000000001</v>
          </cell>
          <cell r="D23">
            <v>1.6394</v>
          </cell>
          <cell r="H23">
            <v>1.2922</v>
          </cell>
          <cell r="I23">
            <v>1.3017000000000001</v>
          </cell>
          <cell r="M23">
            <v>1.1631</v>
          </cell>
          <cell r="N23">
            <v>1.1716</v>
          </cell>
        </row>
        <row r="24">
          <cell r="C24">
            <v>1.5974999999999999</v>
          </cell>
          <cell r="D24">
            <v>1.6244000000000001</v>
          </cell>
          <cell r="H24">
            <v>1.2884</v>
          </cell>
          <cell r="I24">
            <v>1.2978000000000001</v>
          </cell>
          <cell r="M24">
            <v>1.1498999999999999</v>
          </cell>
          <cell r="N24">
            <v>1.1583000000000001</v>
          </cell>
        </row>
        <row r="25">
          <cell r="C25">
            <v>1.5887</v>
          </cell>
          <cell r="D25">
            <v>1.6154999999999999</v>
          </cell>
          <cell r="H25">
            <v>1.2835000000000001</v>
          </cell>
          <cell r="I25">
            <v>1.2928999999999999</v>
          </cell>
          <cell r="M25">
            <v>1.1475</v>
          </cell>
          <cell r="N25">
            <v>1.1558999999999999</v>
          </cell>
        </row>
        <row r="26">
          <cell r="C26">
            <v>1.5778000000000001</v>
          </cell>
          <cell r="D26">
            <v>1.6045</v>
          </cell>
          <cell r="H26">
            <v>1.2793000000000001</v>
          </cell>
          <cell r="I26">
            <v>1.2886</v>
          </cell>
          <cell r="M26">
            <v>1.1446000000000001</v>
          </cell>
          <cell r="N26">
            <v>1.153</v>
          </cell>
        </row>
        <row r="27">
          <cell r="C27">
            <v>1.5634999999999999</v>
          </cell>
          <cell r="D27">
            <v>1.5898000000000001</v>
          </cell>
          <cell r="H27">
            <v>1.2761</v>
          </cell>
          <cell r="I27">
            <v>1.2854000000000001</v>
          </cell>
          <cell r="M27">
            <v>1.1437999999999999</v>
          </cell>
          <cell r="N27">
            <v>1.1521999999999999</v>
          </cell>
        </row>
        <row r="28">
          <cell r="C28">
            <v>1.5530999999999999</v>
          </cell>
          <cell r="D28">
            <v>1.5791999999999999</v>
          </cell>
          <cell r="H28">
            <v>1.2743</v>
          </cell>
          <cell r="I28">
            <v>1.2836000000000001</v>
          </cell>
          <cell r="M28">
            <v>1.1437999999999999</v>
          </cell>
          <cell r="N28">
            <v>1.1521999999999999</v>
          </cell>
        </row>
        <row r="29">
          <cell r="C29">
            <v>1.5459000000000001</v>
          </cell>
          <cell r="D29">
            <v>1.5720000000000001</v>
          </cell>
          <cell r="H29">
            <v>1.2703</v>
          </cell>
          <cell r="I29">
            <v>1.2796000000000001</v>
          </cell>
          <cell r="M29">
            <v>1.1437999999999999</v>
          </cell>
          <cell r="N29">
            <v>1.1521999999999999</v>
          </cell>
        </row>
        <row r="30">
          <cell r="C30">
            <v>1.5398000000000001</v>
          </cell>
          <cell r="D30">
            <v>1.5658000000000001</v>
          </cell>
          <cell r="H30">
            <v>1.2703</v>
          </cell>
          <cell r="I30">
            <v>1.2796000000000001</v>
          </cell>
          <cell r="M30">
            <v>1.1409</v>
          </cell>
          <cell r="N30">
            <v>1.1492</v>
          </cell>
        </row>
        <row r="31">
          <cell r="C31">
            <v>1.5396000000000001</v>
          </cell>
          <cell r="D31">
            <v>1.5656000000000001</v>
          </cell>
          <cell r="H31">
            <v>1.2673000000000001</v>
          </cell>
          <cell r="I31">
            <v>1.2766</v>
          </cell>
          <cell r="M31">
            <v>1.1368</v>
          </cell>
          <cell r="N31">
            <v>1.1451</v>
          </cell>
        </row>
        <row r="32">
          <cell r="C32">
            <v>1.5358000000000001</v>
          </cell>
          <cell r="D32">
            <v>1.5617000000000001</v>
          </cell>
          <cell r="H32">
            <v>1.2648999999999999</v>
          </cell>
          <cell r="I32">
            <v>1.2741</v>
          </cell>
          <cell r="M32">
            <v>1.1341000000000001</v>
          </cell>
          <cell r="N32">
            <v>1.1423000000000001</v>
          </cell>
        </row>
        <row r="33">
          <cell r="C33">
            <v>1.5270999999999999</v>
          </cell>
          <cell r="D33">
            <v>1.5528</v>
          </cell>
          <cell r="H33">
            <v>1.2628999999999999</v>
          </cell>
          <cell r="I33">
            <v>1.2721</v>
          </cell>
          <cell r="M33">
            <v>1.1268</v>
          </cell>
          <cell r="N33">
            <v>1.1351</v>
          </cell>
        </row>
        <row r="34">
          <cell r="C34">
            <v>1.5206999999999999</v>
          </cell>
          <cell r="D34">
            <v>1.5463</v>
          </cell>
          <cell r="H34">
            <v>1.2576000000000001</v>
          </cell>
          <cell r="I34">
            <v>1.2667999999999999</v>
          </cell>
          <cell r="M34">
            <v>1.1172</v>
          </cell>
          <cell r="N34">
            <v>1.1254</v>
          </cell>
        </row>
        <row r="36">
          <cell r="C36">
            <v>1.5129999999999999</v>
          </cell>
          <cell r="D36">
            <v>1.5385</v>
          </cell>
          <cell r="H36">
            <v>1.2541</v>
          </cell>
          <cell r="I36">
            <v>1.2632000000000001</v>
          </cell>
          <cell r="M36">
            <v>1.1073999999999999</v>
          </cell>
          <cell r="N36">
            <v>1.1154999999999999</v>
          </cell>
        </row>
        <row r="37">
          <cell r="C37">
            <v>1.5013000000000001</v>
          </cell>
          <cell r="D37">
            <v>1.5266</v>
          </cell>
          <cell r="H37">
            <v>1.2485999999999999</v>
          </cell>
          <cell r="I37">
            <v>1.2577</v>
          </cell>
          <cell r="M37">
            <v>1.0926</v>
          </cell>
          <cell r="N37">
            <v>1.1006</v>
          </cell>
        </row>
        <row r="38">
          <cell r="C38">
            <v>1.4829000000000001</v>
          </cell>
          <cell r="D38">
            <v>1.5079</v>
          </cell>
          <cell r="H38">
            <v>1.2450000000000001</v>
          </cell>
          <cell r="I38">
            <v>1.2541</v>
          </cell>
          <cell r="M38">
            <v>1.0899000000000001</v>
          </cell>
          <cell r="N38">
            <v>1.0979000000000001</v>
          </cell>
        </row>
        <row r="39">
          <cell r="C39">
            <v>1.4650000000000001</v>
          </cell>
          <cell r="D39">
            <v>1.4897</v>
          </cell>
          <cell r="H39">
            <v>1.2410000000000001</v>
          </cell>
          <cell r="I39">
            <v>1.2501</v>
          </cell>
          <cell r="M39">
            <v>1.0806</v>
          </cell>
          <cell r="N39">
            <v>1.0885</v>
          </cell>
        </row>
        <row r="40">
          <cell r="C40">
            <v>1.4459</v>
          </cell>
          <cell r="D40">
            <v>1.4702999999999999</v>
          </cell>
          <cell r="H40">
            <v>1.2399</v>
          </cell>
          <cell r="I40">
            <v>1.2488999999999999</v>
          </cell>
          <cell r="M40">
            <v>1.0707</v>
          </cell>
          <cell r="N40">
            <v>1.0785</v>
          </cell>
        </row>
        <row r="41">
          <cell r="C41">
            <v>1.4357</v>
          </cell>
          <cell r="D41">
            <v>1.4599</v>
          </cell>
          <cell r="H41">
            <v>1.2372000000000001</v>
          </cell>
          <cell r="I41">
            <v>1.2462</v>
          </cell>
          <cell r="M41">
            <v>1.0673999999999999</v>
          </cell>
          <cell r="N41">
            <v>1.0750999999999999</v>
          </cell>
        </row>
        <row r="42">
          <cell r="C42">
            <v>1.4252</v>
          </cell>
          <cell r="D42">
            <v>1.4492</v>
          </cell>
          <cell r="H42">
            <v>1.2322</v>
          </cell>
          <cell r="I42">
            <v>1.2412000000000001</v>
          </cell>
          <cell r="M42">
            <v>1.0586</v>
          </cell>
          <cell r="N42">
            <v>1.0663</v>
          </cell>
        </row>
        <row r="43">
          <cell r="C43">
            <v>1.4139999999999999</v>
          </cell>
          <cell r="D43">
            <v>1.4379</v>
          </cell>
          <cell r="H43">
            <v>1.2169000000000001</v>
          </cell>
          <cell r="I43">
            <v>1.2258</v>
          </cell>
          <cell r="M43">
            <v>1.0529999999999999</v>
          </cell>
          <cell r="N43">
            <v>1.0607</v>
          </cell>
        </row>
        <row r="44">
          <cell r="C44">
            <v>1.4053</v>
          </cell>
          <cell r="D44">
            <v>1.429</v>
          </cell>
          <cell r="H44">
            <v>1.2129000000000001</v>
          </cell>
          <cell r="I44">
            <v>1.2218</v>
          </cell>
          <cell r="M44">
            <v>1.0429999999999999</v>
          </cell>
          <cell r="N44">
            <v>1.0506</v>
          </cell>
        </row>
        <row r="45">
          <cell r="C45">
            <v>1.4021999999999999</v>
          </cell>
          <cell r="D45">
            <v>1.4258999999999999</v>
          </cell>
          <cell r="H45">
            <v>1.2129000000000001</v>
          </cell>
          <cell r="I45">
            <v>1.2218</v>
          </cell>
          <cell r="M45">
            <v>1.034</v>
          </cell>
          <cell r="N45">
            <v>1.0415000000000001</v>
          </cell>
        </row>
        <row r="46">
          <cell r="C46">
            <v>1.3947000000000001</v>
          </cell>
          <cell r="D46">
            <v>1.4181999999999999</v>
          </cell>
          <cell r="H46">
            <v>1.2071000000000001</v>
          </cell>
          <cell r="I46">
            <v>1.2159</v>
          </cell>
          <cell r="M46">
            <v>1.0221</v>
          </cell>
          <cell r="N46">
            <v>1.0296000000000001</v>
          </cell>
        </row>
        <row r="47">
          <cell r="C47">
            <v>1.3833</v>
          </cell>
          <cell r="D47">
            <v>1.4067000000000001</v>
          </cell>
          <cell r="H47">
            <v>1.2017</v>
          </cell>
          <cell r="I47">
            <v>1.2104999999999999</v>
          </cell>
          <cell r="M47">
            <v>1.0095000000000001</v>
          </cell>
          <cell r="N47">
            <v>1.0168999999999999</v>
          </cell>
        </row>
        <row r="49">
          <cell r="C49">
            <v>1.3825000000000001</v>
          </cell>
          <cell r="D49">
            <v>1.3926000000000001</v>
          </cell>
          <cell r="H49">
            <v>1.2017</v>
          </cell>
          <cell r="I49">
            <v>1.2104999999999999</v>
          </cell>
          <cell r="N49">
            <v>1.0073000000000001</v>
          </cell>
        </row>
        <row r="50">
          <cell r="C50">
            <v>1.3694</v>
          </cell>
          <cell r="D50">
            <v>1.3794</v>
          </cell>
          <cell r="H50">
            <v>1.1999</v>
          </cell>
          <cell r="I50">
            <v>1.2087000000000001</v>
          </cell>
        </row>
        <row r="51">
          <cell r="C51">
            <v>1.3522000000000001</v>
          </cell>
          <cell r="D51">
            <v>1.3621000000000001</v>
          </cell>
          <cell r="H51">
            <v>1.1960999999999999</v>
          </cell>
          <cell r="I51">
            <v>1.2048000000000001</v>
          </cell>
        </row>
        <row r="52">
          <cell r="C52">
            <v>1.3401000000000001</v>
          </cell>
          <cell r="D52">
            <v>1.3499000000000001</v>
          </cell>
          <cell r="H52">
            <v>1.1910000000000001</v>
          </cell>
          <cell r="I52">
            <v>1.1997</v>
          </cell>
        </row>
        <row r="53">
          <cell r="C53">
            <v>1.3344</v>
          </cell>
          <cell r="D53">
            <v>1.3441000000000001</v>
          </cell>
          <cell r="H53">
            <v>1.1820999999999999</v>
          </cell>
          <cell r="I53">
            <v>1.1907000000000001</v>
          </cell>
        </row>
        <row r="54">
          <cell r="C54">
            <v>1.3263</v>
          </cell>
          <cell r="D54">
            <v>1.3360000000000001</v>
          </cell>
          <cell r="H54">
            <v>1.1754</v>
          </cell>
          <cell r="I54">
            <v>1.1839999999999999</v>
          </cell>
        </row>
        <row r="55">
          <cell r="C55">
            <v>1.3160000000000001</v>
          </cell>
          <cell r="D55">
            <v>1.3257000000000001</v>
          </cell>
          <cell r="H55">
            <v>1.1738999999999999</v>
          </cell>
          <cell r="I55">
            <v>1.1823999999999999</v>
          </cell>
        </row>
        <row r="56">
          <cell r="C56">
            <v>1.3115000000000001</v>
          </cell>
          <cell r="D56">
            <v>1.321</v>
          </cell>
          <cell r="H56">
            <v>1.1738</v>
          </cell>
          <cell r="I56">
            <v>1.1822999999999999</v>
          </cell>
        </row>
        <row r="57">
          <cell r="C57">
            <v>1.3047</v>
          </cell>
          <cell r="D57">
            <v>1.3142</v>
          </cell>
          <cell r="H57">
            <v>1.1715</v>
          </cell>
          <cell r="I57">
            <v>1.1800999999999999</v>
          </cell>
        </row>
        <row r="58">
          <cell r="C58">
            <v>1.2989999999999999</v>
          </cell>
          <cell r="D58">
            <v>1.3084</v>
          </cell>
          <cell r="H58">
            <v>1.1701999999999999</v>
          </cell>
          <cell r="I58">
            <v>1.1788000000000001</v>
          </cell>
        </row>
        <row r="59">
          <cell r="C59">
            <v>1.2979000000000001</v>
          </cell>
          <cell r="D59">
            <v>1.3073999999999999</v>
          </cell>
          <cell r="H59">
            <v>1.1701999999999999</v>
          </cell>
          <cell r="I59">
            <v>1.1788000000000001</v>
          </cell>
        </row>
        <row r="60">
          <cell r="C60">
            <v>1.2945</v>
          </cell>
          <cell r="D60">
            <v>1.304</v>
          </cell>
          <cell r="H60">
            <v>1.1691</v>
          </cell>
          <cell r="I60">
            <v>1.1776</v>
          </cell>
          <cell r="M60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showGridLines="0" tabSelected="1" zoomScale="80" zoomScaleNormal="80" workbookViewId="0">
      <selection activeCell="S32" sqref="S32"/>
    </sheetView>
  </sheetViews>
  <sheetFormatPr defaultColWidth="9.140625" defaultRowHeight="12.75" x14ac:dyDescent="0.2"/>
  <cols>
    <col min="1" max="1" width="9.140625" style="1" customWidth="1"/>
    <col min="2" max="2" width="6.28515625" style="1" customWidth="1"/>
    <col min="3" max="4" width="10.7109375" style="43" customWidth="1"/>
    <col min="5" max="5" width="2.7109375" style="1" customWidth="1"/>
    <col min="6" max="6" width="9.140625" style="1" customWidth="1"/>
    <col min="7" max="7" width="6.28515625" style="1" customWidth="1"/>
    <col min="8" max="8" width="10.7109375" style="43" customWidth="1"/>
    <col min="9" max="9" width="10.7109375" style="44" customWidth="1"/>
    <col min="10" max="10" width="3" style="1" customWidth="1"/>
    <col min="11" max="12" width="9.140625" style="1"/>
    <col min="13" max="13" width="11.140625" style="1" customWidth="1"/>
    <col min="14" max="14" width="11.42578125" style="1" customWidth="1"/>
    <col min="15" max="16384" width="9.140625" style="1"/>
  </cols>
  <sheetData>
    <row r="1" spans="1:19" ht="18" customHeight="1" x14ac:dyDescent="0.2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18" customHeight="1" thickBot="1" x14ac:dyDescent="0.25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9" ht="15" customHeight="1" x14ac:dyDescent="0.2">
      <c r="A3" s="11" t="s">
        <v>12</v>
      </c>
      <c r="B3" s="12" t="s">
        <v>18</v>
      </c>
      <c r="C3" s="53" t="str">
        <f>+[1]OFICIO!C20</f>
        <v>JAN/21</v>
      </c>
      <c r="D3" s="53" t="str">
        <f>+[1]OFICIO!D20</f>
        <v>FEV/22</v>
      </c>
      <c r="F3" s="11" t="s">
        <v>12</v>
      </c>
      <c r="G3" s="12" t="s">
        <v>18</v>
      </c>
      <c r="H3" s="56" t="str">
        <f>+[1]OFICIO!C20</f>
        <v>JAN/21</v>
      </c>
      <c r="I3" s="59" t="str">
        <f>+[1]OFICIO!D20</f>
        <v>FEV/22</v>
      </c>
      <c r="K3" s="11" t="s">
        <v>12</v>
      </c>
      <c r="L3" s="12" t="s">
        <v>18</v>
      </c>
      <c r="M3" s="56" t="str">
        <f>+[1]OFICIO!C20</f>
        <v>JAN/21</v>
      </c>
      <c r="N3" s="59" t="str">
        <f>+[1]OFICIO!D20</f>
        <v>FEV/22</v>
      </c>
    </row>
    <row r="4" spans="1:19" ht="15" customHeight="1" x14ac:dyDescent="0.2">
      <c r="A4" s="13" t="s">
        <v>13</v>
      </c>
      <c r="B4" s="14" t="s">
        <v>19</v>
      </c>
      <c r="C4" s="54"/>
      <c r="D4" s="54"/>
      <c r="F4" s="13" t="s">
        <v>13</v>
      </c>
      <c r="G4" s="46" t="s">
        <v>19</v>
      </c>
      <c r="H4" s="57"/>
      <c r="I4" s="60"/>
      <c r="K4" s="13" t="s">
        <v>13</v>
      </c>
      <c r="L4" s="46" t="s">
        <v>19</v>
      </c>
      <c r="M4" s="57"/>
      <c r="N4" s="60"/>
    </row>
    <row r="5" spans="1:19" ht="15" customHeight="1" x14ac:dyDescent="0.2">
      <c r="A5" s="13" t="s">
        <v>14</v>
      </c>
      <c r="B5" s="14" t="s">
        <v>17</v>
      </c>
      <c r="C5" s="54"/>
      <c r="D5" s="54"/>
      <c r="F5" s="13" t="s">
        <v>14</v>
      </c>
      <c r="G5" s="46" t="s">
        <v>17</v>
      </c>
      <c r="H5" s="57"/>
      <c r="I5" s="60"/>
      <c r="K5" s="13" t="s">
        <v>14</v>
      </c>
      <c r="L5" s="46" t="s">
        <v>17</v>
      </c>
      <c r="M5" s="57"/>
      <c r="N5" s="60"/>
    </row>
    <row r="6" spans="1:19" ht="15" customHeight="1" x14ac:dyDescent="0.2">
      <c r="A6" s="13" t="s">
        <v>15</v>
      </c>
      <c r="B6" s="14"/>
      <c r="C6" s="54"/>
      <c r="D6" s="54"/>
      <c r="F6" s="13" t="s">
        <v>15</v>
      </c>
      <c r="G6" s="46"/>
      <c r="H6" s="57"/>
      <c r="I6" s="60"/>
      <c r="K6" s="13" t="s">
        <v>15</v>
      </c>
      <c r="L6" s="46"/>
      <c r="M6" s="57"/>
      <c r="N6" s="60"/>
    </row>
    <row r="7" spans="1:19" ht="15" customHeight="1" x14ac:dyDescent="0.2">
      <c r="A7" s="13" t="s">
        <v>21</v>
      </c>
      <c r="B7" s="14"/>
      <c r="C7" s="54"/>
      <c r="D7" s="54"/>
      <c r="F7" s="13" t="s">
        <v>21</v>
      </c>
      <c r="G7" s="14"/>
      <c r="H7" s="57"/>
      <c r="I7" s="60"/>
      <c r="K7" s="13" t="s">
        <v>21</v>
      </c>
      <c r="L7" s="14"/>
      <c r="M7" s="57"/>
      <c r="N7" s="60"/>
    </row>
    <row r="8" spans="1:19" ht="15" customHeight="1" thickBot="1" x14ac:dyDescent="0.25">
      <c r="A8" s="15" t="s">
        <v>16</v>
      </c>
      <c r="B8" s="16"/>
      <c r="C8" s="55"/>
      <c r="D8" s="55"/>
      <c r="F8" s="15" t="s">
        <v>16</v>
      </c>
      <c r="G8" s="16"/>
      <c r="H8" s="58"/>
      <c r="I8" s="61"/>
      <c r="K8" s="15" t="s">
        <v>16</v>
      </c>
      <c r="L8" s="16"/>
      <c r="M8" s="58"/>
      <c r="N8" s="61"/>
    </row>
    <row r="9" spans="1:19" ht="13.5" thickBot="1" x14ac:dyDescent="0.25">
      <c r="A9" s="17" t="s">
        <v>25</v>
      </c>
      <c r="B9" s="18"/>
      <c r="C9" s="19"/>
      <c r="D9" s="19"/>
      <c r="E9" s="47"/>
      <c r="F9" s="20" t="s">
        <v>28</v>
      </c>
      <c r="G9" s="21"/>
      <c r="H9" s="22"/>
      <c r="I9" s="22"/>
      <c r="K9" s="17" t="s">
        <v>31</v>
      </c>
      <c r="L9" s="18"/>
      <c r="M9" s="23"/>
      <c r="N9" s="23"/>
    </row>
    <row r="10" spans="1:19" x14ac:dyDescent="0.2">
      <c r="A10" s="24" t="s">
        <v>0</v>
      </c>
      <c r="B10" s="25"/>
      <c r="C10" s="2">
        <f>IF([1]OFICIO!C23&gt;0,[1]OFICIO!C23," ")</f>
        <v>1.6122000000000001</v>
      </c>
      <c r="D10" s="3">
        <f>IF([1]OFICIO!D23&gt;0,[1]OFICIO!D23," ")</f>
        <v>1.6394</v>
      </c>
      <c r="E10" s="26"/>
      <c r="F10" s="24" t="s">
        <v>0</v>
      </c>
      <c r="G10" s="25"/>
      <c r="H10" s="2">
        <f>IF([1]OFICIO!H23&gt;0,[1]OFICIO!H23," ")</f>
        <v>1.2922</v>
      </c>
      <c r="I10" s="3">
        <f>IF([1]OFICIO!I23&gt;0,[1]OFICIO!I23," ")</f>
        <v>1.3017000000000001</v>
      </c>
      <c r="J10" s="27"/>
      <c r="K10" s="24" t="s">
        <v>0</v>
      </c>
      <c r="L10" s="25"/>
      <c r="M10" s="2">
        <f>IF([1]OFICIO!M23&gt;0,[1]OFICIO!M23," ")</f>
        <v>1.1631</v>
      </c>
      <c r="N10" s="3">
        <f>IF([1]OFICIO!N23&gt;0,[1]OFICIO!N23," ")</f>
        <v>1.1716</v>
      </c>
      <c r="O10" s="27"/>
      <c r="P10" s="27"/>
      <c r="R10" s="28"/>
      <c r="S10" s="28"/>
    </row>
    <row r="11" spans="1:19" x14ac:dyDescent="0.2">
      <c r="A11" s="29" t="s">
        <v>1</v>
      </c>
      <c r="B11" s="30"/>
      <c r="C11" s="4">
        <f>IF([1]OFICIO!C24&gt;0,[1]OFICIO!C24," ")</f>
        <v>1.5974999999999999</v>
      </c>
      <c r="D11" s="5">
        <f>IF([1]OFICIO!D24&gt;0,[1]OFICIO!D24," ")</f>
        <v>1.6244000000000001</v>
      </c>
      <c r="E11" s="26"/>
      <c r="F11" s="29" t="s">
        <v>1</v>
      </c>
      <c r="G11" s="30"/>
      <c r="H11" s="4">
        <f>IF([1]OFICIO!H24&gt;0,[1]OFICIO!H24," ")</f>
        <v>1.2884</v>
      </c>
      <c r="I11" s="5">
        <f>IF([1]OFICIO!I24&gt;0,[1]OFICIO!I24," ")</f>
        <v>1.2978000000000001</v>
      </c>
      <c r="J11" s="27"/>
      <c r="K11" s="29" t="s">
        <v>1</v>
      </c>
      <c r="L11" s="30"/>
      <c r="M11" s="4">
        <f>IF([1]OFICIO!M24&gt;0,[1]OFICIO!M24," ")</f>
        <v>1.1498999999999999</v>
      </c>
      <c r="N11" s="5">
        <f>IF([1]OFICIO!N24&gt;0,[1]OFICIO!N24," ")</f>
        <v>1.1583000000000001</v>
      </c>
      <c r="O11" s="27"/>
      <c r="P11" s="27"/>
      <c r="R11" s="28"/>
      <c r="S11" s="28"/>
    </row>
    <row r="12" spans="1:19" x14ac:dyDescent="0.2">
      <c r="A12" s="29" t="s">
        <v>2</v>
      </c>
      <c r="B12" s="30"/>
      <c r="C12" s="4">
        <f>IF([1]OFICIO!C25&gt;0,[1]OFICIO!C25," ")</f>
        <v>1.5887</v>
      </c>
      <c r="D12" s="5">
        <f>IF([1]OFICIO!D25&gt;0,[1]OFICIO!D25," ")</f>
        <v>1.6154999999999999</v>
      </c>
      <c r="E12" s="26"/>
      <c r="F12" s="29" t="s">
        <v>2</v>
      </c>
      <c r="G12" s="30"/>
      <c r="H12" s="4">
        <f>IF([1]OFICIO!H25&gt;0,[1]OFICIO!H25," ")</f>
        <v>1.2835000000000001</v>
      </c>
      <c r="I12" s="5">
        <f>IF([1]OFICIO!I25&gt;0,[1]OFICIO!I25," ")</f>
        <v>1.2928999999999999</v>
      </c>
      <c r="J12" s="27"/>
      <c r="K12" s="29" t="s">
        <v>2</v>
      </c>
      <c r="L12" s="30"/>
      <c r="M12" s="4">
        <f>IF([1]OFICIO!M25&gt;0,[1]OFICIO!M25," ")</f>
        <v>1.1475</v>
      </c>
      <c r="N12" s="5">
        <f>IF([1]OFICIO!N25&gt;0,[1]OFICIO!N25," ")</f>
        <v>1.1558999999999999</v>
      </c>
      <c r="O12" s="27"/>
      <c r="P12" s="27"/>
      <c r="R12" s="28"/>
      <c r="S12" s="28"/>
    </row>
    <row r="13" spans="1:19" x14ac:dyDescent="0.2">
      <c r="A13" s="31" t="s">
        <v>3</v>
      </c>
      <c r="B13" s="32"/>
      <c r="C13" s="4">
        <f>IF([1]OFICIO!C26&gt;0,[1]OFICIO!C26," ")</f>
        <v>1.5778000000000001</v>
      </c>
      <c r="D13" s="5">
        <f>IF([1]OFICIO!D26&gt;0,[1]OFICIO!D26," ")</f>
        <v>1.6045</v>
      </c>
      <c r="E13" s="26"/>
      <c r="F13" s="31" t="s">
        <v>3</v>
      </c>
      <c r="G13" s="32"/>
      <c r="H13" s="4">
        <f>IF([1]OFICIO!H26&gt;0,[1]OFICIO!H26," ")</f>
        <v>1.2793000000000001</v>
      </c>
      <c r="I13" s="5">
        <f>IF([1]OFICIO!I26&gt;0,[1]OFICIO!I26," ")</f>
        <v>1.2886</v>
      </c>
      <c r="J13" s="27"/>
      <c r="K13" s="31" t="s">
        <v>3</v>
      </c>
      <c r="L13" s="32"/>
      <c r="M13" s="4">
        <f>IF([1]OFICIO!M26&gt;0,[1]OFICIO!M26," ")</f>
        <v>1.1446000000000001</v>
      </c>
      <c r="N13" s="5">
        <f>IF([1]OFICIO!N26&gt;0,[1]OFICIO!N26," ")</f>
        <v>1.153</v>
      </c>
      <c r="O13" s="27"/>
      <c r="P13" s="27"/>
      <c r="R13" s="28"/>
      <c r="S13" s="28"/>
    </row>
    <row r="14" spans="1:19" x14ac:dyDescent="0.2">
      <c r="A14" s="29" t="s">
        <v>4</v>
      </c>
      <c r="B14" s="30"/>
      <c r="C14" s="4">
        <f>IF([1]OFICIO!C27&gt;0,[1]OFICIO!C27," ")</f>
        <v>1.5634999999999999</v>
      </c>
      <c r="D14" s="5">
        <f>IF([1]OFICIO!D27&gt;0,[1]OFICIO!D27," ")</f>
        <v>1.5898000000000001</v>
      </c>
      <c r="E14" s="26"/>
      <c r="F14" s="29" t="s">
        <v>4</v>
      </c>
      <c r="G14" s="30"/>
      <c r="H14" s="4">
        <f>IF([1]OFICIO!H27&gt;0,[1]OFICIO!H27," ")</f>
        <v>1.2761</v>
      </c>
      <c r="I14" s="5">
        <f>IF([1]OFICIO!I27&gt;0,[1]OFICIO!I27," ")</f>
        <v>1.2854000000000001</v>
      </c>
      <c r="J14" s="27"/>
      <c r="K14" s="29" t="s">
        <v>4</v>
      </c>
      <c r="L14" s="30"/>
      <c r="M14" s="4">
        <f>IF([1]OFICIO!M27&gt;0,[1]OFICIO!M27," ")</f>
        <v>1.1437999999999999</v>
      </c>
      <c r="N14" s="5">
        <f>IF([1]OFICIO!N27&gt;0,[1]OFICIO!N27," ")</f>
        <v>1.1521999999999999</v>
      </c>
      <c r="O14" s="27"/>
      <c r="P14" s="27"/>
      <c r="R14" s="28"/>
      <c r="S14" s="28"/>
    </row>
    <row r="15" spans="1:19" x14ac:dyDescent="0.2">
      <c r="A15" s="29" t="s">
        <v>5</v>
      </c>
      <c r="B15" s="30"/>
      <c r="C15" s="4">
        <f>IF([1]OFICIO!C28&gt;0,[1]OFICIO!C28," ")</f>
        <v>1.5530999999999999</v>
      </c>
      <c r="D15" s="5">
        <f>IF([1]OFICIO!D28&gt;0,[1]OFICIO!D28," ")</f>
        <v>1.5791999999999999</v>
      </c>
      <c r="E15" s="26"/>
      <c r="F15" s="29" t="s">
        <v>5</v>
      </c>
      <c r="G15" s="30"/>
      <c r="H15" s="4">
        <f>IF([1]OFICIO!H28&gt;0,[1]OFICIO!H28," ")</f>
        <v>1.2743</v>
      </c>
      <c r="I15" s="5">
        <f>IF([1]OFICIO!I28&gt;0,[1]OFICIO!I28," ")</f>
        <v>1.2836000000000001</v>
      </c>
      <c r="J15" s="27"/>
      <c r="K15" s="29" t="s">
        <v>5</v>
      </c>
      <c r="L15" s="30"/>
      <c r="M15" s="4">
        <f>IF([1]OFICIO!M28&gt;0,[1]OFICIO!M28," ")</f>
        <v>1.1437999999999999</v>
      </c>
      <c r="N15" s="5">
        <f>IF([1]OFICIO!N28&gt;0,[1]OFICIO!N28," ")</f>
        <v>1.1521999999999999</v>
      </c>
      <c r="O15" s="27"/>
      <c r="P15" s="27"/>
      <c r="R15" s="28"/>
      <c r="S15" s="28"/>
    </row>
    <row r="16" spans="1:19" x14ac:dyDescent="0.2">
      <c r="A16" s="31" t="s">
        <v>6</v>
      </c>
      <c r="B16" s="32"/>
      <c r="C16" s="4">
        <f>IF([1]OFICIO!C29&gt;0,[1]OFICIO!C29," ")</f>
        <v>1.5459000000000001</v>
      </c>
      <c r="D16" s="5">
        <f>IF([1]OFICIO!D29&gt;0,[1]OFICIO!D29," ")</f>
        <v>1.5720000000000001</v>
      </c>
      <c r="E16" s="26"/>
      <c r="F16" s="31" t="s">
        <v>6</v>
      </c>
      <c r="G16" s="32"/>
      <c r="H16" s="4">
        <f>IF([1]OFICIO!H29&gt;0,[1]OFICIO!H29," ")</f>
        <v>1.2703</v>
      </c>
      <c r="I16" s="5">
        <f>IF([1]OFICIO!I29&gt;0,[1]OFICIO!I29," ")</f>
        <v>1.2796000000000001</v>
      </c>
      <c r="J16" s="27"/>
      <c r="K16" s="31" t="s">
        <v>6</v>
      </c>
      <c r="L16" s="32"/>
      <c r="M16" s="4">
        <f>IF([1]OFICIO!M29&gt;0,[1]OFICIO!M29," ")</f>
        <v>1.1437999999999999</v>
      </c>
      <c r="N16" s="5">
        <f>IF([1]OFICIO!N29&gt;0,[1]OFICIO!N29," ")</f>
        <v>1.1521999999999999</v>
      </c>
      <c r="O16" s="27"/>
      <c r="P16" s="27"/>
      <c r="R16" s="28"/>
      <c r="S16" s="28"/>
    </row>
    <row r="17" spans="1:19" x14ac:dyDescent="0.2">
      <c r="A17" s="29" t="s">
        <v>7</v>
      </c>
      <c r="B17" s="30"/>
      <c r="C17" s="4">
        <f>IF([1]OFICIO!C30&gt;0,[1]OFICIO!C30," ")</f>
        <v>1.5398000000000001</v>
      </c>
      <c r="D17" s="5">
        <f>IF([1]OFICIO!D30&gt;0,[1]OFICIO!D30," ")</f>
        <v>1.5658000000000001</v>
      </c>
      <c r="E17" s="26"/>
      <c r="F17" s="29" t="s">
        <v>7</v>
      </c>
      <c r="G17" s="30"/>
      <c r="H17" s="4">
        <f>IF([1]OFICIO!H30&gt;0,[1]OFICIO!H30," ")</f>
        <v>1.2703</v>
      </c>
      <c r="I17" s="5">
        <f>IF([1]OFICIO!I30&gt;0,[1]OFICIO!I30," ")</f>
        <v>1.2796000000000001</v>
      </c>
      <c r="J17" s="27"/>
      <c r="K17" s="29" t="s">
        <v>7</v>
      </c>
      <c r="L17" s="30"/>
      <c r="M17" s="4">
        <f>IF([1]OFICIO!M30&gt;0,[1]OFICIO!M30," ")</f>
        <v>1.1409</v>
      </c>
      <c r="N17" s="5">
        <f>IF([1]OFICIO!N30&gt;0,[1]OFICIO!N30," ")</f>
        <v>1.1492</v>
      </c>
      <c r="O17" s="27"/>
      <c r="P17" s="27"/>
      <c r="R17" s="28"/>
      <c r="S17" s="28"/>
    </row>
    <row r="18" spans="1:19" x14ac:dyDescent="0.2">
      <c r="A18" s="29" t="s">
        <v>8</v>
      </c>
      <c r="B18" s="30"/>
      <c r="C18" s="4">
        <f>IF([1]OFICIO!C31&gt;0,[1]OFICIO!C31," ")</f>
        <v>1.5396000000000001</v>
      </c>
      <c r="D18" s="5">
        <f>IF([1]OFICIO!D31&gt;0,[1]OFICIO!D31," ")</f>
        <v>1.5656000000000001</v>
      </c>
      <c r="E18" s="26"/>
      <c r="F18" s="29" t="s">
        <v>8</v>
      </c>
      <c r="G18" s="30"/>
      <c r="H18" s="4">
        <f>IF([1]OFICIO!H31&gt;0,[1]OFICIO!H31," ")</f>
        <v>1.2673000000000001</v>
      </c>
      <c r="I18" s="5">
        <f>IF([1]OFICIO!I31&gt;0,[1]OFICIO!I31," ")</f>
        <v>1.2766</v>
      </c>
      <c r="J18" s="27"/>
      <c r="K18" s="29" t="s">
        <v>8</v>
      </c>
      <c r="L18" s="30"/>
      <c r="M18" s="4">
        <f>IF([1]OFICIO!M31&gt;0,[1]OFICIO!M31," ")</f>
        <v>1.1368</v>
      </c>
      <c r="N18" s="5">
        <f>IF([1]OFICIO!N31&gt;0,[1]OFICIO!N31," ")</f>
        <v>1.1451</v>
      </c>
      <c r="O18" s="27"/>
      <c r="P18" s="27"/>
      <c r="R18" s="28"/>
      <c r="S18" s="28"/>
    </row>
    <row r="19" spans="1:19" x14ac:dyDescent="0.2">
      <c r="A19" s="29" t="s">
        <v>9</v>
      </c>
      <c r="B19" s="30"/>
      <c r="C19" s="4">
        <f>IF([1]OFICIO!C32&gt;0,[1]OFICIO!C32," ")</f>
        <v>1.5358000000000001</v>
      </c>
      <c r="D19" s="5">
        <f>IF([1]OFICIO!D32&gt;0,[1]OFICIO!D32," ")</f>
        <v>1.5617000000000001</v>
      </c>
      <c r="E19" s="26"/>
      <c r="F19" s="29" t="s">
        <v>9</v>
      </c>
      <c r="G19" s="30"/>
      <c r="H19" s="4">
        <f>IF([1]OFICIO!H32&gt;0,[1]OFICIO!H32," ")</f>
        <v>1.2648999999999999</v>
      </c>
      <c r="I19" s="5">
        <f>IF([1]OFICIO!I32&gt;0,[1]OFICIO!I32," ")</f>
        <v>1.2741</v>
      </c>
      <c r="J19" s="27"/>
      <c r="K19" s="29" t="s">
        <v>9</v>
      </c>
      <c r="L19" s="30"/>
      <c r="M19" s="4">
        <f>IF([1]OFICIO!M32&gt;0,[1]OFICIO!M32," ")</f>
        <v>1.1341000000000001</v>
      </c>
      <c r="N19" s="5">
        <f>IF([1]OFICIO!N32&gt;0,[1]OFICIO!N32," ")</f>
        <v>1.1423000000000001</v>
      </c>
      <c r="O19" s="27"/>
      <c r="P19" s="27"/>
      <c r="R19" s="28"/>
      <c r="S19" s="28"/>
    </row>
    <row r="20" spans="1:19" x14ac:dyDescent="0.2">
      <c r="A20" s="29" t="s">
        <v>10</v>
      </c>
      <c r="B20" s="30"/>
      <c r="C20" s="4">
        <f>IF([1]OFICIO!C33&gt;0,[1]OFICIO!C33," ")</f>
        <v>1.5270999999999999</v>
      </c>
      <c r="D20" s="5">
        <f>IF([1]OFICIO!D33&gt;0,[1]OFICIO!D33," ")</f>
        <v>1.5528</v>
      </c>
      <c r="E20" s="26"/>
      <c r="F20" s="29" t="s">
        <v>10</v>
      </c>
      <c r="G20" s="30"/>
      <c r="H20" s="4">
        <f>IF([1]OFICIO!H33&gt;0,[1]OFICIO!H33," ")</f>
        <v>1.2628999999999999</v>
      </c>
      <c r="I20" s="5">
        <f>IF([1]OFICIO!I33&gt;0,[1]OFICIO!I33," ")</f>
        <v>1.2721</v>
      </c>
      <c r="J20" s="27"/>
      <c r="K20" s="29" t="s">
        <v>10</v>
      </c>
      <c r="L20" s="30"/>
      <c r="M20" s="4">
        <f>IF([1]OFICIO!M33&gt;0,[1]OFICIO!M33," ")</f>
        <v>1.1268</v>
      </c>
      <c r="N20" s="5">
        <f>IF([1]OFICIO!N33&gt;0,[1]OFICIO!N33," ")</f>
        <v>1.1351</v>
      </c>
      <c r="O20" s="27"/>
      <c r="P20" s="27"/>
      <c r="R20" s="28"/>
      <c r="S20" s="28"/>
    </row>
    <row r="21" spans="1:19" ht="13.5" thickBot="1" x14ac:dyDescent="0.25">
      <c r="A21" s="33" t="s">
        <v>11</v>
      </c>
      <c r="B21" s="34"/>
      <c r="C21" s="6">
        <f>IF([1]OFICIO!C34&gt;0,[1]OFICIO!C34," ")</f>
        <v>1.5206999999999999</v>
      </c>
      <c r="D21" s="7">
        <f>IF([1]OFICIO!D34&gt;0,[1]OFICIO!D34," ")</f>
        <v>1.5463</v>
      </c>
      <c r="E21" s="26"/>
      <c r="F21" s="33" t="s">
        <v>11</v>
      </c>
      <c r="G21" s="34"/>
      <c r="H21" s="6">
        <f>IF([1]OFICIO!H34&gt;0,[1]OFICIO!H34," ")</f>
        <v>1.2576000000000001</v>
      </c>
      <c r="I21" s="7">
        <f>IF([1]OFICIO!I34&gt;0,[1]OFICIO!I34," ")</f>
        <v>1.2667999999999999</v>
      </c>
      <c r="J21" s="27"/>
      <c r="K21" s="33" t="s">
        <v>11</v>
      </c>
      <c r="L21" s="34"/>
      <c r="M21" s="4">
        <f>IF([1]OFICIO!M34&gt;0,[1]OFICIO!M34," ")</f>
        <v>1.1172</v>
      </c>
      <c r="N21" s="5">
        <f>IF([1]OFICIO!N34&gt;0,[1]OFICIO!N34," ")</f>
        <v>1.1254</v>
      </c>
      <c r="O21" s="27"/>
      <c r="P21" s="27"/>
      <c r="R21" s="28"/>
      <c r="S21" s="28"/>
    </row>
    <row r="22" spans="1:19" ht="15" thickBot="1" x14ac:dyDescent="0.25">
      <c r="A22" s="35" t="s">
        <v>26</v>
      </c>
      <c r="B22" s="36"/>
      <c r="C22" s="8"/>
      <c r="D22" s="9"/>
      <c r="E22" s="26"/>
      <c r="F22" s="20" t="s">
        <v>29</v>
      </c>
      <c r="G22" s="21"/>
      <c r="H22" s="10"/>
      <c r="I22" s="9"/>
      <c r="J22" s="27"/>
      <c r="K22" s="17" t="s">
        <v>32</v>
      </c>
      <c r="L22" s="18"/>
      <c r="M22" s="45"/>
      <c r="N22" s="45"/>
      <c r="O22" s="27"/>
      <c r="P22" s="27"/>
      <c r="R22" s="28"/>
      <c r="S22" s="28"/>
    </row>
    <row r="23" spans="1:19" x14ac:dyDescent="0.2">
      <c r="A23" s="24" t="s">
        <v>0</v>
      </c>
      <c r="B23" s="25"/>
      <c r="C23" s="2">
        <f>IF([1]OFICIO!C36&gt;0,[1]OFICIO!C36," ")</f>
        <v>1.5129999999999999</v>
      </c>
      <c r="D23" s="3">
        <f>IF([1]OFICIO!D36&gt;0,[1]OFICIO!D36," ")</f>
        <v>1.5385</v>
      </c>
      <c r="E23" s="26"/>
      <c r="F23" s="24" t="s">
        <v>0</v>
      </c>
      <c r="G23" s="25"/>
      <c r="H23" s="2">
        <f>IF([1]OFICIO!H36&gt;0,[1]OFICIO!H36," ")</f>
        <v>1.2541</v>
      </c>
      <c r="I23" s="3">
        <f>IF([1]OFICIO!I36&gt;0,[1]OFICIO!I36," ")</f>
        <v>1.2632000000000001</v>
      </c>
      <c r="J23" s="27"/>
      <c r="K23" s="37" t="s">
        <v>0</v>
      </c>
      <c r="L23" s="38"/>
      <c r="M23" s="2">
        <f>IF([1]OFICIO!M36&gt;0,[1]OFICIO!M36," ")</f>
        <v>1.1073999999999999</v>
      </c>
      <c r="N23" s="3">
        <f>IF([1]OFICIO!N36&gt;0,[1]OFICIO!N36," ")</f>
        <v>1.1154999999999999</v>
      </c>
      <c r="O23" s="27"/>
      <c r="P23" s="27"/>
      <c r="R23" s="28"/>
      <c r="S23" s="28"/>
    </row>
    <row r="24" spans="1:19" x14ac:dyDescent="0.2">
      <c r="A24" s="29" t="s">
        <v>1</v>
      </c>
      <c r="B24" s="30"/>
      <c r="C24" s="4">
        <f>IF([1]OFICIO!C37&gt;0,[1]OFICIO!C37," ")</f>
        <v>1.5013000000000001</v>
      </c>
      <c r="D24" s="5">
        <f>IF([1]OFICIO!D37&gt;0,[1]OFICIO!D37," ")</f>
        <v>1.5266</v>
      </c>
      <c r="E24" s="26"/>
      <c r="F24" s="29" t="s">
        <v>1</v>
      </c>
      <c r="G24" s="30"/>
      <c r="H24" s="4">
        <f>IF([1]OFICIO!H37&gt;0,[1]OFICIO!H37," ")</f>
        <v>1.2485999999999999</v>
      </c>
      <c r="I24" s="5">
        <f>IF([1]OFICIO!I37&gt;0,[1]OFICIO!I37," ")</f>
        <v>1.2577</v>
      </c>
      <c r="J24" s="27"/>
      <c r="K24" s="39" t="s">
        <v>1</v>
      </c>
      <c r="L24" s="40"/>
      <c r="M24" s="4">
        <f>IF([1]OFICIO!M37&gt;0,[1]OFICIO!M37," ")</f>
        <v>1.0926</v>
      </c>
      <c r="N24" s="5">
        <f>IF([1]OFICIO!N37&gt;0,[1]OFICIO!N37," ")</f>
        <v>1.1006</v>
      </c>
      <c r="O24" s="27"/>
      <c r="P24" s="27"/>
      <c r="R24" s="28"/>
      <c r="S24" s="28"/>
    </row>
    <row r="25" spans="1:19" x14ac:dyDescent="0.2">
      <c r="A25" s="29" t="s">
        <v>2</v>
      </c>
      <c r="B25" s="30"/>
      <c r="C25" s="4">
        <f>IF([1]OFICIO!C38&gt;0,[1]OFICIO!C38," ")</f>
        <v>1.4829000000000001</v>
      </c>
      <c r="D25" s="5">
        <f>IF([1]OFICIO!D38&gt;0,[1]OFICIO!D38," ")</f>
        <v>1.5079</v>
      </c>
      <c r="E25" s="26"/>
      <c r="F25" s="29" t="s">
        <v>2</v>
      </c>
      <c r="G25" s="30"/>
      <c r="H25" s="4">
        <f>IF([1]OFICIO!H38&gt;0,[1]OFICIO!H38," ")</f>
        <v>1.2450000000000001</v>
      </c>
      <c r="I25" s="5">
        <f>IF([1]OFICIO!I38&gt;0,[1]OFICIO!I38," ")</f>
        <v>1.2541</v>
      </c>
      <c r="J25" s="27"/>
      <c r="K25" s="39" t="s">
        <v>2</v>
      </c>
      <c r="L25" s="40"/>
      <c r="M25" s="4">
        <f>IF([1]OFICIO!M38&gt;0,[1]OFICIO!M38," ")</f>
        <v>1.0899000000000001</v>
      </c>
      <c r="N25" s="5">
        <f>IF([1]OFICIO!N38&gt;0,[1]OFICIO!N38," ")</f>
        <v>1.0979000000000001</v>
      </c>
      <c r="O25" s="27"/>
      <c r="P25" s="27"/>
      <c r="R25" s="28"/>
      <c r="S25" s="28"/>
    </row>
    <row r="26" spans="1:19" x14ac:dyDescent="0.2">
      <c r="A26" s="31" t="s">
        <v>3</v>
      </c>
      <c r="B26" s="32"/>
      <c r="C26" s="4">
        <f>IF([1]OFICIO!C39&gt;0,[1]OFICIO!C39," ")</f>
        <v>1.4650000000000001</v>
      </c>
      <c r="D26" s="5">
        <f>IF([1]OFICIO!D39&gt;0,[1]OFICIO!D39," ")</f>
        <v>1.4897</v>
      </c>
      <c r="E26" s="26"/>
      <c r="F26" s="31" t="s">
        <v>3</v>
      </c>
      <c r="G26" s="32"/>
      <c r="H26" s="4">
        <f>IF([1]OFICIO!H39&gt;0,[1]OFICIO!H39," ")</f>
        <v>1.2410000000000001</v>
      </c>
      <c r="I26" s="5">
        <f>IF([1]OFICIO!I39&gt;0,[1]OFICIO!I39," ")</f>
        <v>1.2501</v>
      </c>
      <c r="J26" s="27"/>
      <c r="K26" s="39" t="s">
        <v>3</v>
      </c>
      <c r="L26" s="40"/>
      <c r="M26" s="4">
        <f>IF([1]OFICIO!M39&gt;0,[1]OFICIO!M39," ")</f>
        <v>1.0806</v>
      </c>
      <c r="N26" s="5">
        <f>IF([1]OFICIO!N39&gt;0,[1]OFICIO!N39," ")</f>
        <v>1.0885</v>
      </c>
      <c r="O26" s="27"/>
      <c r="P26" s="27"/>
      <c r="R26" s="28"/>
      <c r="S26" s="28"/>
    </row>
    <row r="27" spans="1:19" x14ac:dyDescent="0.2">
      <c r="A27" s="29" t="s">
        <v>4</v>
      </c>
      <c r="B27" s="30"/>
      <c r="C27" s="4">
        <f>IF([1]OFICIO!C40&gt;0,[1]OFICIO!C40," ")</f>
        <v>1.4459</v>
      </c>
      <c r="D27" s="5">
        <f>IF([1]OFICIO!D40&gt;0,[1]OFICIO!D40," ")</f>
        <v>1.4702999999999999</v>
      </c>
      <c r="E27" s="26"/>
      <c r="F27" s="29" t="s">
        <v>4</v>
      </c>
      <c r="G27" s="30"/>
      <c r="H27" s="4">
        <f>IF([1]OFICIO!H40&gt;0,[1]OFICIO!H40," ")</f>
        <v>1.2399</v>
      </c>
      <c r="I27" s="5">
        <f>IF([1]OFICIO!I40&gt;0,[1]OFICIO!I40," ")</f>
        <v>1.2488999999999999</v>
      </c>
      <c r="J27" s="27"/>
      <c r="K27" s="39" t="s">
        <v>4</v>
      </c>
      <c r="L27" s="40"/>
      <c r="M27" s="4">
        <f>IF([1]OFICIO!M40&gt;0,[1]OFICIO!M40," ")</f>
        <v>1.0707</v>
      </c>
      <c r="N27" s="5">
        <f>IF([1]OFICIO!N40&gt;0,[1]OFICIO!N40," ")</f>
        <v>1.0785</v>
      </c>
      <c r="O27" s="27"/>
      <c r="P27" s="27"/>
      <c r="R27" s="28"/>
      <c r="S27" s="28"/>
    </row>
    <row r="28" spans="1:19" x14ac:dyDescent="0.2">
      <c r="A28" s="29" t="s">
        <v>5</v>
      </c>
      <c r="B28" s="30"/>
      <c r="C28" s="4">
        <f>IF([1]OFICIO!C41&gt;0,[1]OFICIO!C41," ")</f>
        <v>1.4357</v>
      </c>
      <c r="D28" s="5">
        <f>IF([1]OFICIO!D41&gt;0,[1]OFICIO!D41," ")</f>
        <v>1.4599</v>
      </c>
      <c r="E28" s="26"/>
      <c r="F28" s="29" t="s">
        <v>5</v>
      </c>
      <c r="G28" s="30"/>
      <c r="H28" s="4">
        <f>IF([1]OFICIO!H41&gt;0,[1]OFICIO!H41," ")</f>
        <v>1.2372000000000001</v>
      </c>
      <c r="I28" s="5">
        <f>IF([1]OFICIO!I41&gt;0,[1]OFICIO!I41," ")</f>
        <v>1.2462</v>
      </c>
      <c r="J28" s="27"/>
      <c r="K28" s="39" t="s">
        <v>5</v>
      </c>
      <c r="L28" s="40"/>
      <c r="M28" s="4">
        <f>IF([1]OFICIO!M41&gt;0,[1]OFICIO!M41," ")</f>
        <v>1.0673999999999999</v>
      </c>
      <c r="N28" s="5">
        <f>IF([1]OFICIO!N41&gt;0,[1]OFICIO!N41," ")</f>
        <v>1.0750999999999999</v>
      </c>
      <c r="O28" s="27"/>
      <c r="P28" s="27"/>
      <c r="R28" s="28"/>
      <c r="S28" s="28"/>
    </row>
    <row r="29" spans="1:19" x14ac:dyDescent="0.2">
      <c r="A29" s="31" t="s">
        <v>6</v>
      </c>
      <c r="B29" s="32"/>
      <c r="C29" s="4">
        <f>IF([1]OFICIO!C42&gt;0,[1]OFICIO!C42," ")</f>
        <v>1.4252</v>
      </c>
      <c r="D29" s="5">
        <f>IF([1]OFICIO!D42&gt;0,[1]OFICIO!D42," ")</f>
        <v>1.4492</v>
      </c>
      <c r="E29" s="26"/>
      <c r="F29" s="31" t="s">
        <v>6</v>
      </c>
      <c r="G29" s="32"/>
      <c r="H29" s="4">
        <f>IF([1]OFICIO!H42&gt;0,[1]OFICIO!H42," ")</f>
        <v>1.2322</v>
      </c>
      <c r="I29" s="5">
        <f>IF([1]OFICIO!I42&gt;0,[1]OFICIO!I42," ")</f>
        <v>1.2412000000000001</v>
      </c>
      <c r="J29" s="27"/>
      <c r="K29" s="39" t="s">
        <v>6</v>
      </c>
      <c r="L29" s="40"/>
      <c r="M29" s="4">
        <f>IF([1]OFICIO!M42&gt;0,[1]OFICIO!M42," ")</f>
        <v>1.0586</v>
      </c>
      <c r="N29" s="5">
        <f>IF([1]OFICIO!N42&gt;0,[1]OFICIO!N42," ")</f>
        <v>1.0663</v>
      </c>
      <c r="O29" s="27"/>
      <c r="P29" s="27"/>
      <c r="R29" s="28"/>
      <c r="S29" s="28"/>
    </row>
    <row r="30" spans="1:19" x14ac:dyDescent="0.2">
      <c r="A30" s="29" t="s">
        <v>7</v>
      </c>
      <c r="B30" s="30"/>
      <c r="C30" s="4">
        <f>IF([1]OFICIO!C43&gt;0,[1]OFICIO!C43," ")</f>
        <v>1.4139999999999999</v>
      </c>
      <c r="D30" s="5">
        <f>IF([1]OFICIO!D43&gt;0,[1]OFICIO!D43," ")</f>
        <v>1.4379</v>
      </c>
      <c r="E30" s="26"/>
      <c r="F30" s="29" t="s">
        <v>7</v>
      </c>
      <c r="G30" s="30"/>
      <c r="H30" s="4">
        <f>IF([1]OFICIO!H43&gt;0,[1]OFICIO!H43," ")</f>
        <v>1.2169000000000001</v>
      </c>
      <c r="I30" s="5">
        <f>IF([1]OFICIO!I43&gt;0,[1]OFICIO!I43," ")</f>
        <v>1.2258</v>
      </c>
      <c r="J30" s="27"/>
      <c r="K30" s="39" t="s">
        <v>7</v>
      </c>
      <c r="L30" s="40"/>
      <c r="M30" s="4">
        <f>IF([1]OFICIO!M43&gt;0,[1]OFICIO!M43," ")</f>
        <v>1.0529999999999999</v>
      </c>
      <c r="N30" s="5">
        <f>IF([1]OFICIO!N43&gt;0,[1]OFICIO!N43," ")</f>
        <v>1.0607</v>
      </c>
      <c r="O30" s="27"/>
      <c r="P30" s="27"/>
      <c r="R30" s="28"/>
      <c r="S30" s="28"/>
    </row>
    <row r="31" spans="1:19" x14ac:dyDescent="0.2">
      <c r="A31" s="29" t="s">
        <v>8</v>
      </c>
      <c r="B31" s="30"/>
      <c r="C31" s="4">
        <f>IF([1]OFICIO!C44&gt;0,[1]OFICIO!C44," ")</f>
        <v>1.4053</v>
      </c>
      <c r="D31" s="5">
        <f>IF([1]OFICIO!D44&gt;0,[1]OFICIO!D44," ")</f>
        <v>1.429</v>
      </c>
      <c r="E31" s="26"/>
      <c r="F31" s="29" t="s">
        <v>8</v>
      </c>
      <c r="G31" s="30"/>
      <c r="H31" s="4">
        <f>IF([1]OFICIO!H44&gt;0,[1]OFICIO!H44," ")</f>
        <v>1.2129000000000001</v>
      </c>
      <c r="I31" s="5">
        <f>IF([1]OFICIO!I44&gt;0,[1]OFICIO!I44," ")</f>
        <v>1.2218</v>
      </c>
      <c r="J31" s="27"/>
      <c r="K31" s="39" t="s">
        <v>8</v>
      </c>
      <c r="L31" s="40"/>
      <c r="M31" s="4">
        <f>IF([1]OFICIO!M44&gt;0,[1]OFICIO!M44," ")</f>
        <v>1.0429999999999999</v>
      </c>
      <c r="N31" s="5">
        <f>IF([1]OFICIO!N44&gt;0,[1]OFICIO!N44," ")</f>
        <v>1.0506</v>
      </c>
      <c r="O31" s="27"/>
      <c r="P31" s="27"/>
      <c r="R31" s="28"/>
      <c r="S31" s="28"/>
    </row>
    <row r="32" spans="1:19" x14ac:dyDescent="0.2">
      <c r="A32" s="29" t="s">
        <v>9</v>
      </c>
      <c r="B32" s="30"/>
      <c r="C32" s="4">
        <f>IF([1]OFICIO!C45&gt;0,[1]OFICIO!C45," ")</f>
        <v>1.4021999999999999</v>
      </c>
      <c r="D32" s="5">
        <f>IF([1]OFICIO!D45&gt;0,[1]OFICIO!D45," ")</f>
        <v>1.4258999999999999</v>
      </c>
      <c r="E32" s="26"/>
      <c r="F32" s="29" t="s">
        <v>9</v>
      </c>
      <c r="G32" s="30"/>
      <c r="H32" s="4">
        <f>IF([1]OFICIO!H45&gt;0,[1]OFICIO!H45," ")</f>
        <v>1.2129000000000001</v>
      </c>
      <c r="I32" s="5">
        <f>IF([1]OFICIO!I45&gt;0,[1]OFICIO!I45," ")</f>
        <v>1.2218</v>
      </c>
      <c r="J32" s="27"/>
      <c r="K32" s="39" t="s">
        <v>9</v>
      </c>
      <c r="L32" s="40"/>
      <c r="M32" s="4">
        <f>IF([1]OFICIO!M45&gt;0,[1]OFICIO!M45," ")</f>
        <v>1.034</v>
      </c>
      <c r="N32" s="5">
        <f>IF([1]OFICIO!N45&gt;0,[1]OFICIO!N45," ")</f>
        <v>1.0415000000000001</v>
      </c>
      <c r="O32" s="27"/>
      <c r="P32" s="27"/>
      <c r="R32" s="28"/>
      <c r="S32" s="28"/>
    </row>
    <row r="33" spans="1:19" x14ac:dyDescent="0.2">
      <c r="A33" s="29" t="s">
        <v>10</v>
      </c>
      <c r="B33" s="30"/>
      <c r="C33" s="4">
        <f>IF([1]OFICIO!C46&gt;0,[1]OFICIO!C46," ")</f>
        <v>1.3947000000000001</v>
      </c>
      <c r="D33" s="5">
        <f>IF([1]OFICIO!D46&gt;0,[1]OFICIO!D46," ")</f>
        <v>1.4181999999999999</v>
      </c>
      <c r="E33" s="26"/>
      <c r="F33" s="29" t="s">
        <v>10</v>
      </c>
      <c r="G33" s="30"/>
      <c r="H33" s="4">
        <f>IF([1]OFICIO!H46&gt;0,[1]OFICIO!H46," ")</f>
        <v>1.2071000000000001</v>
      </c>
      <c r="I33" s="5">
        <f>IF([1]OFICIO!I46&gt;0,[1]OFICIO!I46," ")</f>
        <v>1.2159</v>
      </c>
      <c r="J33" s="27"/>
      <c r="K33" s="39" t="s">
        <v>10</v>
      </c>
      <c r="L33" s="40"/>
      <c r="M33" s="4">
        <f>IF([1]OFICIO!M46&gt;0,[1]OFICIO!M46," ")</f>
        <v>1.0221</v>
      </c>
      <c r="N33" s="5">
        <f>IF([1]OFICIO!N46&gt;0,[1]OFICIO!N46," ")</f>
        <v>1.0296000000000001</v>
      </c>
      <c r="O33" s="27"/>
      <c r="P33" s="27"/>
      <c r="R33" s="28"/>
      <c r="S33" s="28"/>
    </row>
    <row r="34" spans="1:19" ht="13.5" thickBot="1" x14ac:dyDescent="0.25">
      <c r="A34" s="33" t="s">
        <v>11</v>
      </c>
      <c r="B34" s="34"/>
      <c r="C34" s="6">
        <f>IF([1]OFICIO!C47&gt;0,[1]OFICIO!C47," ")</f>
        <v>1.3833</v>
      </c>
      <c r="D34" s="7">
        <f>IF([1]OFICIO!D47&gt;0,[1]OFICIO!D47," ")</f>
        <v>1.4067000000000001</v>
      </c>
      <c r="E34" s="26"/>
      <c r="F34" s="33" t="s">
        <v>11</v>
      </c>
      <c r="G34" s="34"/>
      <c r="H34" s="6">
        <f>IF([1]OFICIO!H47&gt;0,[1]OFICIO!H47," ")</f>
        <v>1.2017</v>
      </c>
      <c r="I34" s="7">
        <f>IF([1]OFICIO!I47&gt;0,[1]OFICIO!I47," ")</f>
        <v>1.2104999999999999</v>
      </c>
      <c r="J34" s="27"/>
      <c r="K34" s="41" t="s">
        <v>11</v>
      </c>
      <c r="L34" s="42"/>
      <c r="M34" s="6">
        <f>IF([1]OFICIO!M47&gt;0,[1]OFICIO!M47," ")</f>
        <v>1.0095000000000001</v>
      </c>
      <c r="N34" s="7">
        <f>IF([1]OFICIO!N47&gt;0,[1]OFICIO!N47," ")</f>
        <v>1.0168999999999999</v>
      </c>
      <c r="O34" s="27"/>
      <c r="P34" s="27"/>
      <c r="R34" s="28"/>
      <c r="S34" s="28"/>
    </row>
    <row r="35" spans="1:19" ht="15" thickBot="1" x14ac:dyDescent="0.25">
      <c r="A35" s="20" t="s">
        <v>27</v>
      </c>
      <c r="B35" s="21"/>
      <c r="C35" s="10"/>
      <c r="D35" s="9"/>
      <c r="E35" s="26"/>
      <c r="F35" s="20" t="s">
        <v>30</v>
      </c>
      <c r="G35" s="21"/>
      <c r="H35" s="10"/>
      <c r="I35" s="9"/>
      <c r="J35" s="27"/>
      <c r="K35" s="17" t="s">
        <v>33</v>
      </c>
      <c r="L35" s="18"/>
      <c r="M35" s="45"/>
      <c r="N35" s="45"/>
      <c r="O35" s="27"/>
      <c r="P35" s="27"/>
      <c r="R35" s="28"/>
      <c r="S35" s="28"/>
    </row>
    <row r="36" spans="1:19" x14ac:dyDescent="0.2">
      <c r="A36" s="24" t="s">
        <v>0</v>
      </c>
      <c r="B36" s="25"/>
      <c r="C36" s="2">
        <f>IF([1]OFICIO!C49&gt;0,[1]OFICIO!C49," ")</f>
        <v>1.3825000000000001</v>
      </c>
      <c r="D36" s="3">
        <f>IF([1]OFICIO!D49&gt;0,[1]OFICIO!D49," ")</f>
        <v>1.3926000000000001</v>
      </c>
      <c r="E36" s="26"/>
      <c r="F36" s="24" t="s">
        <v>0</v>
      </c>
      <c r="G36" s="25"/>
      <c r="H36" s="2">
        <f>IF([1]OFICIO!H49&gt;0,[1]OFICIO!H49," ")</f>
        <v>1.2017</v>
      </c>
      <c r="I36" s="3">
        <f>IF([1]OFICIO!I49&gt;0,[1]OFICIO!I49," ")</f>
        <v>1.2104999999999999</v>
      </c>
      <c r="J36" s="27"/>
      <c r="K36" s="37" t="s">
        <v>0</v>
      </c>
      <c r="L36" s="38"/>
      <c r="M36" s="2" t="str">
        <f>IF([1]OFICIO!M49&gt;0,[1]OFICIO!M49," ")</f>
        <v xml:space="preserve"> </v>
      </c>
      <c r="N36" s="3">
        <f>IF([1]OFICIO!N49&gt;0,[1]OFICIO!N49," ")</f>
        <v>1.0073000000000001</v>
      </c>
      <c r="O36" s="27"/>
      <c r="P36" s="27"/>
      <c r="R36" s="28"/>
      <c r="S36" s="28"/>
    </row>
    <row r="37" spans="1:19" x14ac:dyDescent="0.2">
      <c r="A37" s="29" t="s">
        <v>1</v>
      </c>
      <c r="B37" s="30"/>
      <c r="C37" s="4">
        <f>IF([1]OFICIO!C50&gt;0,[1]OFICIO!C50," ")</f>
        <v>1.3694</v>
      </c>
      <c r="D37" s="5">
        <f>IF([1]OFICIO!D50&gt;0,[1]OFICIO!D50," ")</f>
        <v>1.3794</v>
      </c>
      <c r="E37" s="26"/>
      <c r="F37" s="29" t="s">
        <v>1</v>
      </c>
      <c r="G37" s="30"/>
      <c r="H37" s="4">
        <f>IF([1]OFICIO!H50&gt;0,[1]OFICIO!H50," ")</f>
        <v>1.1999</v>
      </c>
      <c r="I37" s="5">
        <f>IF([1]OFICIO!I50&gt;0,[1]OFICIO!I50," ")</f>
        <v>1.2087000000000001</v>
      </c>
      <c r="J37" s="27"/>
      <c r="K37" s="39" t="s">
        <v>1</v>
      </c>
      <c r="L37" s="40"/>
      <c r="M37" s="4" t="str">
        <f>IF([1]OFICIO!M50&gt;0,[1]OFICIO!M50," ")</f>
        <v xml:space="preserve"> </v>
      </c>
      <c r="N37" s="5" t="str">
        <f>IF([1]OFICIO!N50&gt;0,[1]OFICIO!N50," ")</f>
        <v xml:space="preserve"> </v>
      </c>
      <c r="O37" s="27"/>
      <c r="P37" s="27"/>
      <c r="R37" s="28"/>
      <c r="S37" s="28"/>
    </row>
    <row r="38" spans="1:19" x14ac:dyDescent="0.2">
      <c r="A38" s="29" t="s">
        <v>2</v>
      </c>
      <c r="B38" s="30"/>
      <c r="C38" s="4">
        <f>IF([1]OFICIO!C51&gt;0,[1]OFICIO!C51," ")</f>
        <v>1.3522000000000001</v>
      </c>
      <c r="D38" s="5">
        <f>IF([1]OFICIO!D51&gt;0,[1]OFICIO!D51," ")</f>
        <v>1.3621000000000001</v>
      </c>
      <c r="E38" s="26"/>
      <c r="F38" s="29" t="s">
        <v>2</v>
      </c>
      <c r="G38" s="30"/>
      <c r="H38" s="4">
        <f>IF([1]OFICIO!H51&gt;0,[1]OFICIO!H51," ")</f>
        <v>1.1960999999999999</v>
      </c>
      <c r="I38" s="5">
        <f>IF([1]OFICIO!I51&gt;0,[1]OFICIO!I51," ")</f>
        <v>1.2048000000000001</v>
      </c>
      <c r="J38" s="27"/>
      <c r="K38" s="39" t="s">
        <v>2</v>
      </c>
      <c r="L38" s="40"/>
      <c r="M38" s="4" t="str">
        <f>IF([1]OFICIO!M51&gt;0,[1]OFICIO!M51," ")</f>
        <v xml:space="preserve"> </v>
      </c>
      <c r="N38" s="5" t="str">
        <f>IF([1]OFICIO!N51&gt;0,[1]OFICIO!N51," ")</f>
        <v xml:space="preserve"> </v>
      </c>
      <c r="O38" s="27"/>
      <c r="P38" s="27"/>
      <c r="R38" s="28"/>
      <c r="S38" s="28"/>
    </row>
    <row r="39" spans="1:19" x14ac:dyDescent="0.2">
      <c r="A39" s="31" t="s">
        <v>3</v>
      </c>
      <c r="B39" s="32"/>
      <c r="C39" s="4">
        <f>IF([1]OFICIO!C52&gt;0,[1]OFICIO!C52," ")</f>
        <v>1.3401000000000001</v>
      </c>
      <c r="D39" s="5">
        <f>IF([1]OFICIO!D52&gt;0,[1]OFICIO!D52," ")</f>
        <v>1.3499000000000001</v>
      </c>
      <c r="E39" s="26"/>
      <c r="F39" s="31" t="s">
        <v>3</v>
      </c>
      <c r="G39" s="32"/>
      <c r="H39" s="4">
        <f>IF([1]OFICIO!H52&gt;0,[1]OFICIO!H52," ")</f>
        <v>1.1910000000000001</v>
      </c>
      <c r="I39" s="5">
        <f>IF([1]OFICIO!I52&gt;0,[1]OFICIO!I52," ")</f>
        <v>1.1997</v>
      </c>
      <c r="J39" s="27"/>
      <c r="K39" s="39" t="s">
        <v>3</v>
      </c>
      <c r="L39" s="40"/>
      <c r="M39" s="4" t="str">
        <f>IF([1]OFICIO!M52&gt;0,[1]OFICIO!M52," ")</f>
        <v xml:space="preserve"> </v>
      </c>
      <c r="N39" s="5" t="str">
        <f>IF([1]OFICIO!N52&gt;0,[1]OFICIO!N52," ")</f>
        <v xml:space="preserve"> </v>
      </c>
      <c r="O39" s="27"/>
      <c r="P39" s="27"/>
      <c r="R39" s="28"/>
      <c r="S39" s="28"/>
    </row>
    <row r="40" spans="1:19" x14ac:dyDescent="0.2">
      <c r="A40" s="29" t="s">
        <v>4</v>
      </c>
      <c r="B40" s="30"/>
      <c r="C40" s="4">
        <f>IF([1]OFICIO!C53&gt;0,[1]OFICIO!C53," ")</f>
        <v>1.3344</v>
      </c>
      <c r="D40" s="5">
        <f>IF([1]OFICIO!D53&gt;0,[1]OFICIO!D53," ")</f>
        <v>1.3441000000000001</v>
      </c>
      <c r="E40" s="26"/>
      <c r="F40" s="29" t="s">
        <v>4</v>
      </c>
      <c r="G40" s="30"/>
      <c r="H40" s="4">
        <f>IF([1]OFICIO!H53&gt;0,[1]OFICIO!H53," ")</f>
        <v>1.1820999999999999</v>
      </c>
      <c r="I40" s="5">
        <f>IF([1]OFICIO!I53&gt;0,[1]OFICIO!I53," ")</f>
        <v>1.1907000000000001</v>
      </c>
      <c r="J40" s="27"/>
      <c r="K40" s="39" t="s">
        <v>4</v>
      </c>
      <c r="L40" s="40"/>
      <c r="M40" s="4" t="str">
        <f>IF([1]OFICIO!M53&gt;0,[1]OFICIO!M53," ")</f>
        <v xml:space="preserve"> </v>
      </c>
      <c r="N40" s="5" t="str">
        <f>IF([1]OFICIO!N53&gt;0,[1]OFICIO!N53," ")</f>
        <v xml:space="preserve"> </v>
      </c>
      <c r="O40" s="27"/>
      <c r="P40" s="27"/>
      <c r="R40" s="28"/>
      <c r="S40" s="28"/>
    </row>
    <row r="41" spans="1:19" x14ac:dyDescent="0.2">
      <c r="A41" s="29" t="s">
        <v>5</v>
      </c>
      <c r="B41" s="30"/>
      <c r="C41" s="4">
        <f>IF([1]OFICIO!C54&gt;0,[1]OFICIO!C54," ")</f>
        <v>1.3263</v>
      </c>
      <c r="D41" s="5">
        <f>IF([1]OFICIO!D54&gt;0,[1]OFICIO!D54," ")</f>
        <v>1.3360000000000001</v>
      </c>
      <c r="E41" s="26"/>
      <c r="F41" s="29" t="s">
        <v>5</v>
      </c>
      <c r="G41" s="30"/>
      <c r="H41" s="4">
        <f>IF([1]OFICIO!H54&gt;0,[1]OFICIO!H54," ")</f>
        <v>1.1754</v>
      </c>
      <c r="I41" s="5">
        <f>IF([1]OFICIO!I54&gt;0,[1]OFICIO!I54," ")</f>
        <v>1.1839999999999999</v>
      </c>
      <c r="J41" s="27"/>
      <c r="K41" s="39" t="s">
        <v>5</v>
      </c>
      <c r="L41" s="40"/>
      <c r="M41" s="4" t="str">
        <f>IF([1]OFICIO!M54&gt;0,[1]OFICIO!M54," ")</f>
        <v xml:space="preserve"> </v>
      </c>
      <c r="N41" s="5" t="str">
        <f>IF([1]OFICIO!N54&gt;0,[1]OFICIO!N54," ")</f>
        <v xml:space="preserve"> </v>
      </c>
      <c r="O41" s="27"/>
      <c r="P41" s="27"/>
      <c r="R41" s="28"/>
      <c r="S41" s="28"/>
    </row>
    <row r="42" spans="1:19" x14ac:dyDescent="0.2">
      <c r="A42" s="31" t="s">
        <v>6</v>
      </c>
      <c r="B42" s="32"/>
      <c r="C42" s="4">
        <f>IF([1]OFICIO!C55&gt;0,[1]OFICIO!C55," ")</f>
        <v>1.3160000000000001</v>
      </c>
      <c r="D42" s="5">
        <f>IF([1]OFICIO!D55&gt;0,[1]OFICIO!D55," ")</f>
        <v>1.3257000000000001</v>
      </c>
      <c r="E42" s="26"/>
      <c r="F42" s="31" t="s">
        <v>6</v>
      </c>
      <c r="G42" s="32"/>
      <c r="H42" s="4">
        <f>IF([1]OFICIO!H55&gt;0,[1]OFICIO!H55," ")</f>
        <v>1.1738999999999999</v>
      </c>
      <c r="I42" s="5">
        <f>IF([1]OFICIO!I55&gt;0,[1]OFICIO!I55," ")</f>
        <v>1.1823999999999999</v>
      </c>
      <c r="J42" s="27"/>
      <c r="K42" s="39" t="s">
        <v>6</v>
      </c>
      <c r="L42" s="40"/>
      <c r="M42" s="4" t="str">
        <f>IF([1]OFICIO!M55&gt;0,[1]OFICIO!M55," ")</f>
        <v xml:space="preserve"> </v>
      </c>
      <c r="N42" s="5" t="str">
        <f>IF([1]OFICIO!N55&gt;0,[1]OFICIO!N55," ")</f>
        <v xml:space="preserve"> </v>
      </c>
      <c r="O42" s="27"/>
      <c r="P42" s="27"/>
      <c r="R42" s="28"/>
      <c r="S42" s="28"/>
    </row>
    <row r="43" spans="1:19" x14ac:dyDescent="0.2">
      <c r="A43" s="29" t="s">
        <v>7</v>
      </c>
      <c r="B43" s="30"/>
      <c r="C43" s="4">
        <f>IF([1]OFICIO!C56&gt;0,[1]OFICIO!C56," ")</f>
        <v>1.3115000000000001</v>
      </c>
      <c r="D43" s="5">
        <f>IF([1]OFICIO!D56&gt;0,[1]OFICIO!D56," ")</f>
        <v>1.321</v>
      </c>
      <c r="E43" s="26"/>
      <c r="F43" s="29" t="s">
        <v>7</v>
      </c>
      <c r="G43" s="30"/>
      <c r="H43" s="4">
        <f>IF([1]OFICIO!H56&gt;0,[1]OFICIO!H56," ")</f>
        <v>1.1738</v>
      </c>
      <c r="I43" s="5">
        <f>IF([1]OFICIO!I56&gt;0,[1]OFICIO!I56," ")</f>
        <v>1.1822999999999999</v>
      </c>
      <c r="J43" s="27"/>
      <c r="K43" s="39" t="s">
        <v>7</v>
      </c>
      <c r="L43" s="40"/>
      <c r="M43" s="4" t="str">
        <f>IF([1]OFICIO!M56&gt;0,[1]OFICIO!M56," ")</f>
        <v xml:space="preserve"> </v>
      </c>
      <c r="N43" s="5" t="str">
        <f>IF([1]OFICIO!N56&gt;0,[1]OFICIO!N56," ")</f>
        <v xml:space="preserve"> </v>
      </c>
      <c r="O43" s="27"/>
      <c r="P43" s="27"/>
      <c r="R43" s="28"/>
      <c r="S43" s="28"/>
    </row>
    <row r="44" spans="1:19" x14ac:dyDescent="0.2">
      <c r="A44" s="29" t="s">
        <v>8</v>
      </c>
      <c r="B44" s="30"/>
      <c r="C44" s="4">
        <f>IF([1]OFICIO!C57&gt;0,[1]OFICIO!C57," ")</f>
        <v>1.3047</v>
      </c>
      <c r="D44" s="5">
        <f>IF([1]OFICIO!D57&gt;0,[1]OFICIO!D57," ")</f>
        <v>1.3142</v>
      </c>
      <c r="E44" s="26"/>
      <c r="F44" s="29" t="s">
        <v>8</v>
      </c>
      <c r="G44" s="30"/>
      <c r="H44" s="4">
        <f>IF([1]OFICIO!H57&gt;0,[1]OFICIO!H57," ")</f>
        <v>1.1715</v>
      </c>
      <c r="I44" s="5">
        <f>IF([1]OFICIO!I57&gt;0,[1]OFICIO!I57," ")</f>
        <v>1.1800999999999999</v>
      </c>
      <c r="J44" s="27"/>
      <c r="K44" s="39" t="s">
        <v>8</v>
      </c>
      <c r="L44" s="40"/>
      <c r="M44" s="4" t="str">
        <f>IF([1]OFICIO!M57&gt;0,[1]OFICIO!M57," ")</f>
        <v xml:space="preserve"> </v>
      </c>
      <c r="N44" s="5" t="str">
        <f>IF([1]OFICIO!N57&gt;0,[1]OFICIO!N57," ")</f>
        <v xml:space="preserve"> </v>
      </c>
      <c r="O44" s="27"/>
      <c r="P44" s="27"/>
      <c r="R44" s="28"/>
      <c r="S44" s="28"/>
    </row>
    <row r="45" spans="1:19" x14ac:dyDescent="0.2">
      <c r="A45" s="29" t="s">
        <v>9</v>
      </c>
      <c r="B45" s="30"/>
      <c r="C45" s="4">
        <f>IF([1]OFICIO!C58&gt;0,[1]OFICIO!C58," ")</f>
        <v>1.2989999999999999</v>
      </c>
      <c r="D45" s="5">
        <f>IF([1]OFICIO!D58&gt;0,[1]OFICIO!D58," ")</f>
        <v>1.3084</v>
      </c>
      <c r="E45" s="26"/>
      <c r="F45" s="29" t="s">
        <v>9</v>
      </c>
      <c r="G45" s="30"/>
      <c r="H45" s="4">
        <f>IF([1]OFICIO!H58&gt;0,[1]OFICIO!H58," ")</f>
        <v>1.1701999999999999</v>
      </c>
      <c r="I45" s="5">
        <f>IF([1]OFICIO!I58&gt;0,[1]OFICIO!I58," ")</f>
        <v>1.1788000000000001</v>
      </c>
      <c r="J45" s="27"/>
      <c r="K45" s="39" t="s">
        <v>9</v>
      </c>
      <c r="L45" s="40"/>
      <c r="M45" s="4" t="str">
        <f>IF([1]OFICIO!M58&gt;0,[1]OFICIO!M58," ")</f>
        <v xml:space="preserve"> </v>
      </c>
      <c r="N45" s="5" t="str">
        <f>IF([1]OFICIO!N58&gt;0,[1]OFICIO!N58," ")</f>
        <v xml:space="preserve"> </v>
      </c>
      <c r="O45" s="27"/>
      <c r="P45" s="27"/>
      <c r="R45" s="28"/>
      <c r="S45" s="28"/>
    </row>
    <row r="46" spans="1:19" x14ac:dyDescent="0.2">
      <c r="A46" s="29" t="s">
        <v>10</v>
      </c>
      <c r="B46" s="30"/>
      <c r="C46" s="4">
        <f>IF([1]OFICIO!C59&gt;0,[1]OFICIO!C59," ")</f>
        <v>1.2979000000000001</v>
      </c>
      <c r="D46" s="5">
        <f>IF([1]OFICIO!D59&gt;0,[1]OFICIO!D59," ")</f>
        <v>1.3073999999999999</v>
      </c>
      <c r="E46" s="26"/>
      <c r="F46" s="29" t="s">
        <v>10</v>
      </c>
      <c r="G46" s="30"/>
      <c r="H46" s="4">
        <f>IF([1]OFICIO!H59&gt;0,[1]OFICIO!H59," ")</f>
        <v>1.1701999999999999</v>
      </c>
      <c r="I46" s="5">
        <f>IF([1]OFICIO!I59&gt;0,[1]OFICIO!I59," ")</f>
        <v>1.1788000000000001</v>
      </c>
      <c r="J46" s="27"/>
      <c r="K46" s="39" t="s">
        <v>10</v>
      </c>
      <c r="L46" s="40"/>
      <c r="M46" s="4" t="str">
        <f>IF([1]OFICIO!M59&gt;0,[1]OFICIO!M59," ")</f>
        <v xml:space="preserve"> </v>
      </c>
      <c r="N46" s="5" t="str">
        <f>IF([1]OFICIO!N59&gt;0,[1]OFICIO!N59," ")</f>
        <v xml:space="preserve"> </v>
      </c>
      <c r="O46" s="27"/>
      <c r="P46" s="27"/>
      <c r="R46" s="28"/>
      <c r="S46" s="28"/>
    </row>
    <row r="47" spans="1:19" ht="13.5" thickBot="1" x14ac:dyDescent="0.25">
      <c r="A47" s="33" t="s">
        <v>11</v>
      </c>
      <c r="B47" s="34"/>
      <c r="C47" s="6">
        <f>IF([1]OFICIO!C60&gt;0,[1]OFICIO!C60," ")</f>
        <v>1.2945</v>
      </c>
      <c r="D47" s="7">
        <f>IF([1]OFICIO!D60&gt;0,[1]OFICIO!D60," ")</f>
        <v>1.304</v>
      </c>
      <c r="E47" s="26"/>
      <c r="F47" s="33" t="s">
        <v>11</v>
      </c>
      <c r="G47" s="34"/>
      <c r="H47" s="6">
        <f>IF([1]OFICIO!H60&gt;0,[1]OFICIO!H60," ")</f>
        <v>1.1691</v>
      </c>
      <c r="I47" s="7">
        <f>IF([1]OFICIO!I60&gt;0,[1]OFICIO!I60," ")</f>
        <v>1.1776</v>
      </c>
      <c r="K47" s="41" t="s">
        <v>11</v>
      </c>
      <c r="L47" s="42"/>
      <c r="M47" s="6" t="str">
        <f>IF([1]OFICIO!M60&gt;0,[1]OFICIO!M60," ")</f>
        <v xml:space="preserve"> </v>
      </c>
      <c r="N47" s="7" t="str">
        <f>IF([1]OFICIO!N60&gt;0,[1]OFICIO!N60," ")</f>
        <v xml:space="preserve"> </v>
      </c>
      <c r="R47" s="28"/>
      <c r="S47" s="28"/>
    </row>
    <row r="48" spans="1:19" x14ac:dyDescent="0.2">
      <c r="A48" s="52" t="s">
        <v>22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48" t="s">
        <v>20</v>
      </c>
      <c r="N48" s="49">
        <f ca="1">TODAY()</f>
        <v>44575</v>
      </c>
      <c r="R48" s="28"/>
      <c r="S48" s="28"/>
    </row>
    <row r="49" spans="1:19" x14ac:dyDescent="0.2">
      <c r="R49" s="28"/>
      <c r="S49" s="28"/>
    </row>
    <row r="50" spans="1:19" ht="15.75" x14ac:dyDescent="0.2">
      <c r="A50" s="51"/>
      <c r="B50" s="51"/>
      <c r="C50" s="51"/>
      <c r="D50" s="51"/>
      <c r="E50" s="51"/>
      <c r="F50" s="51"/>
      <c r="G50" s="51"/>
      <c r="H50" s="51"/>
      <c r="I50" s="51"/>
      <c r="R50" s="28"/>
      <c r="S50" s="28"/>
    </row>
    <row r="51" spans="1:19" x14ac:dyDescent="0.2">
      <c r="R51" s="28"/>
      <c r="S51" s="28"/>
    </row>
    <row r="52" spans="1:19" x14ac:dyDescent="0.2">
      <c r="R52" s="28"/>
      <c r="S52" s="28"/>
    </row>
  </sheetData>
  <mergeCells count="10">
    <mergeCell ref="A1:N1"/>
    <mergeCell ref="A2:N2"/>
    <mergeCell ref="A50:I50"/>
    <mergeCell ref="A48:L48"/>
    <mergeCell ref="C3:C8"/>
    <mergeCell ref="D3:D8"/>
    <mergeCell ref="H3:H8"/>
    <mergeCell ref="I3:I8"/>
    <mergeCell ref="M3:M8"/>
    <mergeCell ref="N3:N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INTERNET</vt:lpstr>
    </vt:vector>
  </TitlesOfParts>
  <Company>ICI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</dc:creator>
  <cp:lastModifiedBy>Alexander Dzieciol Tolentino</cp:lastModifiedBy>
  <cp:lastPrinted>2022-01-14T19:20:10Z</cp:lastPrinted>
  <dcterms:created xsi:type="dcterms:W3CDTF">2001-01-08T18:44:10Z</dcterms:created>
  <dcterms:modified xsi:type="dcterms:W3CDTF">2022-01-14T20:00:43Z</dcterms:modified>
</cp:coreProperties>
</file>